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8_{05B80F19-4EB8-45A9-8953-0563F69291DB}" xr6:coauthVersionLast="47" xr6:coauthVersionMax="47" xr10:uidLastSave="{00000000-0000-0000-0000-000000000000}"/>
  <bookViews>
    <workbookView xWindow="-120" yWindow="-120" windowWidth="20730" windowHeight="11160" activeTab="1" xr2:uid="{624B7171-0721-41CC-88E6-3627A86BF4AC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3" i="2"/>
  <c r="B19" i="2"/>
  <c r="D10" i="1"/>
  <c r="E10" i="1"/>
  <c r="G10" i="1"/>
  <c r="D7" i="1"/>
  <c r="E7" i="1"/>
  <c r="G7" i="1"/>
  <c r="C10" i="1"/>
  <c r="C7" i="1"/>
</calcChain>
</file>

<file path=xl/sharedStrings.xml><?xml version="1.0" encoding="utf-8"?>
<sst xmlns="http://schemas.openxmlformats.org/spreadsheetml/2006/main" count="23" uniqueCount="14">
  <si>
    <t>Dados Para o Cálculo do VPL ($ milhões)</t>
  </si>
  <si>
    <t xml:space="preserve">Vendas </t>
  </si>
  <si>
    <t>Custo Variável</t>
  </si>
  <si>
    <t>Lucro Operacional</t>
  </si>
  <si>
    <t>Custo de Construção</t>
  </si>
  <si>
    <t>P&amp;D Inicial</t>
  </si>
  <si>
    <t>Fluxo de Caixa Líquido</t>
  </si>
  <si>
    <t>...</t>
  </si>
  <si>
    <t>Despesas de Venda, Prop. e Promoção</t>
  </si>
  <si>
    <t>P&amp;D em Andamento</t>
  </si>
  <si>
    <t>r</t>
  </si>
  <si>
    <t>VPL</t>
  </si>
  <si>
    <t>FC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</si>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</sst>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5" formatCode="&quot;R$&quot;#,##0.00"/>
    <numFmt numFmtId="168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0" xfId="0" applyFill="1"/>
    <xf numFmtId="165" fontId="0" fillId="4" borderId="16" xfId="0" applyNumberFormat="1" applyFill="1" applyBorder="1" applyAlignment="1">
      <alignment horizontal="center"/>
    </xf>
    <xf numFmtId="8" fontId="0" fillId="4" borderId="15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8" fontId="0" fillId="4" borderId="5" xfId="0" applyNumberForma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168" fontId="0" fillId="4" borderId="14" xfId="0" applyNumberFormat="1" applyFill="1" applyBorder="1" applyAlignment="1">
      <alignment horizontal="center"/>
    </xf>
    <xf numFmtId="168" fontId="0" fillId="4" borderId="17" xfId="0" applyNumberFormat="1" applyFill="1" applyBorder="1" applyAlignment="1">
      <alignment horizontal="center"/>
    </xf>
    <xf numFmtId="8" fontId="0" fillId="4" borderId="9" xfId="0" applyNumberFormat="1" applyFill="1" applyBorder="1" applyAlignment="1">
      <alignment horizontal="center"/>
    </xf>
    <xf numFmtId="8" fontId="0" fillId="4" borderId="17" xfId="0" applyNumberFormat="1" applyFill="1" applyBorder="1" applyAlignment="1">
      <alignment horizontal="center"/>
    </xf>
    <xf numFmtId="8" fontId="1" fillId="5" borderId="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0" fontId="5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Planilha2!$H$2</c:f>
              <c:strCache>
                <c:ptCount val="1"/>
                <c:pt idx="0">
                  <c:v>VPL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Planilha2!$G$3:$G$23</c:f>
              <c:numCache>
                <c:formatCode>0.0%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Planilha2!$H$3:$H$23</c:f>
              <c:numCache>
                <c:formatCode>"R$"#,##0.00_);[Red]\("R$"#,##0.00\)</c:formatCode>
                <c:ptCount val="21"/>
                <c:pt idx="0">
                  <c:v>250</c:v>
                </c:pt>
                <c:pt idx="1">
                  <c:v>207.82629439298341</c:v>
                </c:pt>
                <c:pt idx="2">
                  <c:v>170.33732202988216</c:v>
                </c:pt>
                <c:pt idx="3">
                  <c:v>136.9480755419263</c:v>
                </c:pt>
                <c:pt idx="4">
                  <c:v>107.15413633997917</c:v>
                </c:pt>
                <c:pt idx="5">
                  <c:v>80.519654860556955</c:v>
                </c:pt>
                <c:pt idx="6">
                  <c:v>56.667246800490176</c:v>
                </c:pt>
                <c:pt idx="7">
                  <c:v>35.269481856911796</c:v>
                </c:pt>
                <c:pt idx="8">
                  <c:v>16.041698957383943</c:v>
                </c:pt>
                <c:pt idx="9">
                  <c:v>-1.2640712562974841</c:v>
                </c:pt>
                <c:pt idx="10">
                  <c:v>-16.864257764194534</c:v>
                </c:pt>
                <c:pt idx="11">
                  <c:v>-30.94812419530831</c:v>
                </c:pt>
                <c:pt idx="12">
                  <c:v>-43.68149184997138</c:v>
                </c:pt>
                <c:pt idx="13">
                  <c:v>-55.209914028308617</c:v>
                </c:pt>
                <c:pt idx="14">
                  <c:v>-65.661387701068335</c:v>
                </c:pt>
                <c:pt idx="15">
                  <c:v>-75.148674315625868</c:v>
                </c:pt>
                <c:pt idx="16">
                  <c:v>-83.771289761853382</c:v>
                </c:pt>
                <c:pt idx="17">
                  <c:v>-91.617213780178673</c:v>
                </c:pt>
                <c:pt idx="18">
                  <c:v>-98.764361013059968</c:v>
                </c:pt>
                <c:pt idx="19">
                  <c:v>-105.28184918497929</c:v>
                </c:pt>
                <c:pt idx="20">
                  <c:v>-111.23109430377488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9B-4545-9AFC-BDDC8C149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435472"/>
        <c:axId val="488415136"/>
      </c:scatterChart>
      <c:valAx>
        <c:axId val="488435472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15136"/>
        <c:crosses val="autoZero"/>
        <c:crossBetween val="midCat"/>
      </c:valAx>
      <c:valAx>
        <c:axId val="48841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3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</xdr:row>
      <xdr:rowOff>4762</xdr:rowOff>
    </xdr:from>
    <xdr:to>
      <xdr:col>19</xdr:col>
      <xdr:colOff>523875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A610E4-5DF0-E0E7-DD8A-F4F1069BAB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C3F1-1E54-45ED-B18B-8C908DF8D679}">
  <dimension ref="A1:G10"/>
  <sheetViews>
    <sheetView workbookViewId="0">
      <selection activeCell="B15" sqref="B15"/>
    </sheetView>
  </sheetViews>
  <sheetFormatPr defaultRowHeight="15" x14ac:dyDescent="0.25"/>
  <cols>
    <col min="1" max="1" width="45.28515625" customWidth="1"/>
  </cols>
  <sheetData>
    <row r="1" spans="1:7" ht="24" thickBot="1" x14ac:dyDescent="0.4">
      <c r="A1" s="1" t="s">
        <v>0</v>
      </c>
      <c r="B1" s="2"/>
      <c r="C1" s="2"/>
      <c r="D1" s="2"/>
      <c r="E1" s="2"/>
      <c r="F1" s="2"/>
      <c r="G1" s="3"/>
    </row>
    <row r="2" spans="1:7" ht="19.5" thickBot="1" x14ac:dyDescent="0.35">
      <c r="A2" s="4"/>
      <c r="B2" s="5">
        <v>2020</v>
      </c>
      <c r="C2" s="6">
        <v>2021</v>
      </c>
      <c r="D2" s="5">
        <v>2022</v>
      </c>
      <c r="E2" s="6">
        <v>2023</v>
      </c>
      <c r="F2" s="5"/>
      <c r="G2" s="5">
        <v>2035</v>
      </c>
    </row>
    <row r="3" spans="1:7" ht="19.5" thickBot="1" x14ac:dyDescent="0.35">
      <c r="A3" s="7" t="s">
        <v>1</v>
      </c>
      <c r="B3" s="8"/>
      <c r="C3" s="9">
        <v>133.30000000000001</v>
      </c>
      <c r="D3" s="10">
        <v>266.7</v>
      </c>
      <c r="E3" s="9">
        <v>400</v>
      </c>
      <c r="F3" s="8" t="s">
        <v>7</v>
      </c>
      <c r="G3" s="10">
        <v>400</v>
      </c>
    </row>
    <row r="4" spans="1:7" ht="18.75" x14ac:dyDescent="0.3">
      <c r="A4" s="15" t="s">
        <v>2</v>
      </c>
      <c r="B4" s="16"/>
      <c r="C4" s="17">
        <v>96.7</v>
      </c>
      <c r="D4" s="16">
        <v>193.3</v>
      </c>
      <c r="E4" s="17">
        <v>290</v>
      </c>
      <c r="F4" s="16" t="s">
        <v>7</v>
      </c>
      <c r="G4" s="16">
        <v>290</v>
      </c>
    </row>
    <row r="5" spans="1:7" ht="18.75" x14ac:dyDescent="0.3">
      <c r="A5" s="18" t="s">
        <v>9</v>
      </c>
      <c r="B5" s="19"/>
      <c r="C5" s="20">
        <v>20</v>
      </c>
      <c r="D5" s="19">
        <v>20</v>
      </c>
      <c r="E5" s="20">
        <v>20</v>
      </c>
      <c r="F5" s="19" t="s">
        <v>7</v>
      </c>
      <c r="G5" s="19">
        <v>20</v>
      </c>
    </row>
    <row r="6" spans="1:7" ht="19.5" thickBot="1" x14ac:dyDescent="0.35">
      <c r="A6" s="21" t="s">
        <v>8</v>
      </c>
      <c r="B6" s="22"/>
      <c r="C6" s="23">
        <v>50</v>
      </c>
      <c r="D6" s="22">
        <v>50</v>
      </c>
      <c r="E6" s="23">
        <v>50</v>
      </c>
      <c r="F6" s="22" t="s">
        <v>7</v>
      </c>
      <c r="G6" s="22">
        <v>50</v>
      </c>
    </row>
    <row r="7" spans="1:7" ht="19.5" thickBot="1" x14ac:dyDescent="0.35">
      <c r="A7" s="7" t="s">
        <v>3</v>
      </c>
      <c r="B7" s="8"/>
      <c r="C7" s="9">
        <f>C3-C4-C5-C6</f>
        <v>-33.399999999999991</v>
      </c>
      <c r="D7" s="10">
        <f t="shared" ref="D7:G7" si="0">D3-D4-D5-D6</f>
        <v>3.3999999999999773</v>
      </c>
      <c r="E7" s="9">
        <f t="shared" si="0"/>
        <v>40</v>
      </c>
      <c r="F7" s="8" t="s">
        <v>7</v>
      </c>
      <c r="G7" s="10">
        <f t="shared" si="0"/>
        <v>40</v>
      </c>
    </row>
    <row r="8" spans="1:7" ht="18.75" x14ac:dyDescent="0.3">
      <c r="A8" s="15" t="s">
        <v>4</v>
      </c>
      <c r="B8" s="16">
        <v>60</v>
      </c>
      <c r="C8" s="17">
        <v>60</v>
      </c>
      <c r="D8" s="16">
        <v>60</v>
      </c>
      <c r="E8" s="17"/>
      <c r="F8" s="16" t="s">
        <v>7</v>
      </c>
      <c r="G8" s="16"/>
    </row>
    <row r="9" spans="1:7" ht="19.5" thickBot="1" x14ac:dyDescent="0.35">
      <c r="A9" s="21" t="s">
        <v>5</v>
      </c>
      <c r="B9" s="22">
        <v>60</v>
      </c>
      <c r="C9" s="23"/>
      <c r="D9" s="22"/>
      <c r="E9" s="23"/>
      <c r="F9" s="22" t="s">
        <v>7</v>
      </c>
      <c r="G9" s="22"/>
    </row>
    <row r="10" spans="1:7" ht="19.5" thickBot="1" x14ac:dyDescent="0.35">
      <c r="A10" s="11" t="s">
        <v>6</v>
      </c>
      <c r="B10" s="12">
        <v>-120</v>
      </c>
      <c r="C10" s="13">
        <f>C7-C8-C9</f>
        <v>-93.399999999999991</v>
      </c>
      <c r="D10" s="10">
        <f t="shared" ref="D10:G10" si="1">D7-D8-D9</f>
        <v>-56.600000000000023</v>
      </c>
      <c r="E10" s="13">
        <f t="shared" si="1"/>
        <v>40</v>
      </c>
      <c r="F10" s="14" t="s">
        <v>7</v>
      </c>
      <c r="G10" s="12">
        <f t="shared" si="1"/>
        <v>40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597C-0EF7-4DB3-B001-6406D735AAA9}">
  <dimension ref="A1:AX625"/>
  <sheetViews>
    <sheetView tabSelected="1" workbookViewId="0">
      <selection activeCell="V15" sqref="V15"/>
    </sheetView>
  </sheetViews>
  <sheetFormatPr defaultRowHeight="15" x14ac:dyDescent="0.25"/>
  <cols>
    <col min="2" max="2" width="9.42578125" bestFit="1" customWidth="1"/>
    <col min="3" max="3" width="1.7109375" customWidth="1"/>
    <col min="4" max="4" width="6.7109375" customWidth="1"/>
    <col min="5" max="5" width="8.140625" customWidth="1"/>
    <col min="6" max="6" width="1.7109375" customWidth="1"/>
    <col min="8" max="8" width="10.28515625" customWidth="1"/>
  </cols>
  <sheetData>
    <row r="1" spans="1:50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</row>
    <row r="2" spans="1:50" ht="15.75" thickBot="1" x14ac:dyDescent="0.3">
      <c r="A2" s="27"/>
      <c r="B2" s="29" t="s">
        <v>12</v>
      </c>
      <c r="C2" s="24"/>
      <c r="D2" s="24"/>
      <c r="E2" s="24"/>
      <c r="F2" s="24"/>
      <c r="G2" s="31" t="s">
        <v>10</v>
      </c>
      <c r="H2" s="29" t="s">
        <v>11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ht="15.75" thickBot="1" x14ac:dyDescent="0.3">
      <c r="A3" s="32">
        <v>2020</v>
      </c>
      <c r="B3" s="35">
        <v>-120</v>
      </c>
      <c r="C3" s="24"/>
      <c r="D3" s="27" t="s">
        <v>10</v>
      </c>
      <c r="E3" s="28">
        <v>0.12</v>
      </c>
      <c r="F3" s="24"/>
      <c r="G3" s="37">
        <v>0</v>
      </c>
      <c r="H3" s="40">
        <f>NPV(G3,$B$4:$B$18)+$B$3</f>
        <v>250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x14ac:dyDescent="0.25">
      <c r="A4" s="33">
        <v>2021</v>
      </c>
      <c r="B4" s="36">
        <v>-93.4</v>
      </c>
      <c r="C4" s="24"/>
      <c r="D4" s="24"/>
      <c r="E4" s="24"/>
      <c r="F4" s="24"/>
      <c r="G4" s="39">
        <v>0.01</v>
      </c>
      <c r="H4" s="41">
        <f t="shared" ref="H4:H23" si="0">NPV(G4,$B$4:$B$18)+$B$3</f>
        <v>207.82629439298341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x14ac:dyDescent="0.25">
      <c r="A5" s="33">
        <v>2022</v>
      </c>
      <c r="B5" s="36">
        <v>-56.6</v>
      </c>
      <c r="C5" s="24"/>
      <c r="D5" s="24"/>
      <c r="E5" s="24"/>
      <c r="F5" s="24"/>
      <c r="G5" s="38">
        <v>0.02</v>
      </c>
      <c r="H5" s="41">
        <f t="shared" si="0"/>
        <v>170.33732202988216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x14ac:dyDescent="0.25">
      <c r="A6" s="33">
        <v>2023</v>
      </c>
      <c r="B6" s="36">
        <v>40</v>
      </c>
      <c r="C6" s="24"/>
      <c r="D6" s="24"/>
      <c r="E6" s="24"/>
      <c r="F6" s="24"/>
      <c r="G6" s="39">
        <v>0.03</v>
      </c>
      <c r="H6" s="41">
        <f t="shared" si="0"/>
        <v>136.9480755419263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x14ac:dyDescent="0.25">
      <c r="A7" s="33">
        <v>2024</v>
      </c>
      <c r="B7" s="36">
        <v>40</v>
      </c>
      <c r="C7" s="24"/>
      <c r="D7" s="24"/>
      <c r="E7" s="24"/>
      <c r="F7" s="24"/>
      <c r="G7" s="39">
        <v>0.04</v>
      </c>
      <c r="H7" s="41">
        <f t="shared" si="0"/>
        <v>107.15413633997917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x14ac:dyDescent="0.25">
      <c r="A8" s="33">
        <v>2025</v>
      </c>
      <c r="B8" s="36">
        <v>40</v>
      </c>
      <c r="C8" s="24"/>
      <c r="D8" s="24"/>
      <c r="E8" s="24"/>
      <c r="F8" s="24"/>
      <c r="G8" s="39">
        <v>0.05</v>
      </c>
      <c r="H8" s="41">
        <f t="shared" si="0"/>
        <v>80.519654860556955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0" x14ac:dyDescent="0.25">
      <c r="A9" s="33">
        <v>2026</v>
      </c>
      <c r="B9" s="36">
        <v>40</v>
      </c>
      <c r="C9" s="24"/>
      <c r="D9" s="24"/>
      <c r="E9" s="24"/>
      <c r="F9" s="24"/>
      <c r="G9" s="39">
        <v>0.06</v>
      </c>
      <c r="H9" s="41">
        <f t="shared" si="0"/>
        <v>56.667246800490176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x14ac:dyDescent="0.25">
      <c r="A10" s="33">
        <v>2027</v>
      </c>
      <c r="B10" s="36">
        <v>40</v>
      </c>
      <c r="C10" s="24"/>
      <c r="D10" s="24"/>
      <c r="E10" s="24"/>
      <c r="F10" s="24"/>
      <c r="G10" s="39">
        <v>7.0000000000000007E-2</v>
      </c>
      <c r="H10" s="41">
        <f t="shared" si="0"/>
        <v>35.269481856911796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x14ac:dyDescent="0.25">
      <c r="A11" s="33">
        <v>2028</v>
      </c>
      <c r="B11" s="36">
        <v>40</v>
      </c>
      <c r="C11" s="24"/>
      <c r="D11" s="24"/>
      <c r="E11" s="24"/>
      <c r="F11" s="24"/>
      <c r="G11" s="39">
        <v>0.08</v>
      </c>
      <c r="H11" s="41">
        <f t="shared" si="0"/>
        <v>16.041698957383943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x14ac:dyDescent="0.25">
      <c r="A12" s="33">
        <v>2029</v>
      </c>
      <c r="B12" s="36">
        <v>40</v>
      </c>
      <c r="C12" s="24"/>
      <c r="D12" s="24"/>
      <c r="E12" s="24"/>
      <c r="F12" s="24"/>
      <c r="G12" s="39">
        <v>0.09</v>
      </c>
      <c r="H12" s="41">
        <f t="shared" si="0"/>
        <v>-1.2640712562974841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x14ac:dyDescent="0.25">
      <c r="A13" s="33">
        <v>2030</v>
      </c>
      <c r="B13" s="36">
        <v>40</v>
      </c>
      <c r="C13" s="24"/>
      <c r="D13" s="24"/>
      <c r="E13" s="24"/>
      <c r="F13" s="24"/>
      <c r="G13" s="39">
        <v>0.1</v>
      </c>
      <c r="H13" s="41">
        <f t="shared" si="0"/>
        <v>-16.864257764194534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x14ac:dyDescent="0.25">
      <c r="A14" s="33">
        <v>2031</v>
      </c>
      <c r="B14" s="36">
        <v>40</v>
      </c>
      <c r="C14" s="24"/>
      <c r="D14" s="24"/>
      <c r="E14" s="24"/>
      <c r="F14" s="24"/>
      <c r="G14" s="39">
        <v>0.11</v>
      </c>
      <c r="H14" s="41">
        <f t="shared" si="0"/>
        <v>-30.94812419530831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1:50" x14ac:dyDescent="0.25">
      <c r="A15" s="33">
        <v>2032</v>
      </c>
      <c r="B15" s="36">
        <v>40</v>
      </c>
      <c r="C15" s="24"/>
      <c r="D15" s="24"/>
      <c r="E15" s="24"/>
      <c r="F15" s="24"/>
      <c r="G15" s="39">
        <v>0.12</v>
      </c>
      <c r="H15" s="41">
        <f t="shared" si="0"/>
        <v>-43.68149184997138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x14ac:dyDescent="0.25">
      <c r="A16" s="33">
        <v>2033</v>
      </c>
      <c r="B16" s="36">
        <v>40</v>
      </c>
      <c r="C16" s="24"/>
      <c r="D16" s="24"/>
      <c r="E16" s="24"/>
      <c r="F16" s="24"/>
      <c r="G16" s="39">
        <v>0.13</v>
      </c>
      <c r="H16" s="41">
        <f t="shared" si="0"/>
        <v>-55.209914028308617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x14ac:dyDescent="0.25">
      <c r="A17" s="33">
        <v>2034</v>
      </c>
      <c r="B17" s="36">
        <v>40</v>
      </c>
      <c r="C17" s="24"/>
      <c r="D17" s="24"/>
      <c r="E17" s="24"/>
      <c r="F17" s="24"/>
      <c r="G17" s="39">
        <v>0.14000000000000001</v>
      </c>
      <c r="H17" s="41">
        <f t="shared" si="0"/>
        <v>-65.661387701068335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15.75" thickBot="1" x14ac:dyDescent="0.3">
      <c r="A18" s="34">
        <v>2035</v>
      </c>
      <c r="B18" s="25">
        <v>40</v>
      </c>
      <c r="C18" s="24"/>
      <c r="D18" s="24"/>
      <c r="E18" s="24"/>
      <c r="F18" s="24"/>
      <c r="G18" s="39">
        <v>0.15</v>
      </c>
      <c r="H18" s="41">
        <f t="shared" si="0"/>
        <v>-75.148674315625868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15.75" thickBot="1" x14ac:dyDescent="0.3">
      <c r="A19" s="31" t="s">
        <v>11</v>
      </c>
      <c r="B19" s="42">
        <f>NPV($E$3,B4:B18)+$B$3</f>
        <v>-43.68149184997138</v>
      </c>
      <c r="C19" s="24"/>
      <c r="D19" s="24"/>
      <c r="E19" s="24"/>
      <c r="F19" s="24"/>
      <c r="G19" s="39">
        <v>0.16</v>
      </c>
      <c r="H19" s="41">
        <f t="shared" si="0"/>
        <v>-83.771289761853382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1:50" ht="15.75" thickBot="1" x14ac:dyDescent="0.3">
      <c r="A20" s="43" t="s">
        <v>13</v>
      </c>
      <c r="B20" s="44">
        <f>IRR(B3:B18)</f>
        <v>8.9233190247336669E-2</v>
      </c>
      <c r="C20" s="24"/>
      <c r="D20" s="24"/>
      <c r="E20" s="24"/>
      <c r="F20" s="24"/>
      <c r="G20" s="39">
        <v>0.17</v>
      </c>
      <c r="H20" s="41">
        <f t="shared" si="0"/>
        <v>-91.617213780178673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x14ac:dyDescent="0.25">
      <c r="A21" s="24"/>
      <c r="B21" s="24"/>
      <c r="C21" s="24"/>
      <c r="D21" s="24"/>
      <c r="E21" s="24"/>
      <c r="F21" s="24"/>
      <c r="G21" s="39">
        <v>0.18</v>
      </c>
      <c r="H21" s="41">
        <f t="shared" si="0"/>
        <v>-98.764361013059968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x14ac:dyDescent="0.25">
      <c r="A22" s="24"/>
      <c r="B22" s="24"/>
      <c r="C22" s="24"/>
      <c r="D22" s="24"/>
      <c r="E22" s="24"/>
      <c r="F22" s="24"/>
      <c r="G22" s="39">
        <v>0.19</v>
      </c>
      <c r="H22" s="41">
        <f t="shared" si="0"/>
        <v>-105.28184918497929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ht="15.75" thickBot="1" x14ac:dyDescent="0.3">
      <c r="A23" s="24"/>
      <c r="B23" s="24"/>
      <c r="C23" s="24"/>
      <c r="D23" s="24"/>
      <c r="E23" s="24"/>
      <c r="F23" s="24"/>
      <c r="G23" s="30">
        <v>0.2</v>
      </c>
      <c r="H23" s="26">
        <f t="shared" si="0"/>
        <v>-111.23109430377488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1:5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1:5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5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5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1:5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5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1:5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1:5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1:5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1:5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1:5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1:5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1:5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1:5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1:5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1:5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1:5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1:5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</row>
    <row r="84" spans="1:5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1:5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1:50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1:5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1:5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1:5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</row>
    <row r="98" spans="1:5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</row>
    <row r="99" spans="1:5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1:5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1:5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</row>
    <row r="103" spans="1:5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</row>
    <row r="104" spans="1:5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</row>
    <row r="105" spans="1:5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</row>
    <row r="106" spans="1:5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</row>
    <row r="107" spans="1:5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</row>
    <row r="108" spans="1:5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</row>
    <row r="109" spans="1:5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</row>
    <row r="110" spans="1:5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</row>
    <row r="111" spans="1:5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</row>
    <row r="112" spans="1:5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</row>
    <row r="113" spans="1:5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1:5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1:5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1:5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</row>
    <row r="117" spans="1:5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1:5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</row>
    <row r="119" spans="1:5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1:5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1:5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</row>
    <row r="122" spans="1:5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</row>
    <row r="123" spans="1:5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</row>
    <row r="124" spans="1:5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</row>
    <row r="125" spans="1:5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</row>
    <row r="126" spans="1:5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1:5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1:5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1:5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</row>
    <row r="130" spans="1:5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</row>
    <row r="131" spans="1:5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</row>
    <row r="132" spans="1:5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</row>
    <row r="133" spans="1:5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</row>
    <row r="134" spans="1:5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</row>
    <row r="135" spans="1:5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</row>
    <row r="136" spans="1:5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</row>
    <row r="137" spans="1:5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</row>
    <row r="138" spans="1:5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</row>
    <row r="139" spans="1:5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</row>
    <row r="140" spans="1:5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</row>
    <row r="141" spans="1:5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1:5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1:5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</row>
    <row r="144" spans="1:5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</row>
    <row r="145" spans="1:5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</row>
    <row r="146" spans="1:5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</row>
    <row r="147" spans="1:5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</row>
    <row r="148" spans="1:5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</row>
    <row r="149" spans="1:5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</row>
    <row r="150" spans="1:5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</row>
    <row r="151" spans="1:5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</row>
    <row r="152" spans="1:5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</row>
    <row r="153" spans="1:5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</row>
    <row r="154" spans="1:5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</row>
    <row r="155" spans="1:5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</row>
    <row r="156" spans="1:5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</row>
    <row r="157" spans="1:5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</row>
    <row r="158" spans="1:5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</row>
    <row r="159" spans="1:5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</row>
    <row r="160" spans="1:5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</row>
    <row r="161" spans="1:5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</row>
    <row r="162" spans="1:5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</row>
    <row r="163" spans="1:5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</row>
    <row r="164" spans="1:5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</row>
    <row r="165" spans="1:5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</row>
    <row r="166" spans="1:5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</row>
    <row r="167" spans="1:5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</row>
    <row r="168" spans="1:5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</row>
    <row r="169" spans="1:5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</row>
    <row r="170" spans="1:5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</row>
    <row r="171" spans="1:50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</row>
    <row r="172" spans="1:5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</row>
    <row r="173" spans="1:50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</row>
    <row r="174" spans="1:50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</row>
    <row r="175" spans="1:50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</row>
    <row r="176" spans="1:50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</row>
    <row r="177" spans="1:50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</row>
    <row r="178" spans="1:50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</row>
    <row r="179" spans="1:5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</row>
    <row r="180" spans="1:50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</row>
    <row r="181" spans="1:50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</row>
    <row r="182" spans="1:50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</row>
    <row r="183" spans="1:50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</row>
    <row r="184" spans="1:50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</row>
    <row r="185" spans="1:50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</row>
    <row r="186" spans="1:5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</row>
    <row r="187" spans="1:5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</row>
    <row r="188" spans="1:50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</row>
    <row r="189" spans="1:50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</row>
    <row r="190" spans="1:5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</row>
    <row r="191" spans="1:5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</row>
    <row r="192" spans="1:5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</row>
    <row r="193" spans="1:50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</row>
    <row r="194" spans="1:50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</row>
    <row r="195" spans="1:5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</row>
    <row r="196" spans="1:5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</row>
    <row r="197" spans="1:5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</row>
    <row r="198" spans="1:50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</row>
    <row r="199" spans="1:5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</row>
    <row r="200" spans="1:5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</row>
    <row r="201" spans="1:50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</row>
    <row r="202" spans="1:50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</row>
    <row r="203" spans="1:50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</row>
    <row r="204" spans="1:50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</row>
    <row r="205" spans="1:50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</row>
    <row r="206" spans="1:5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</row>
    <row r="207" spans="1:5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</row>
    <row r="208" spans="1:5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</row>
    <row r="209" spans="1:5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</row>
    <row r="210" spans="1:50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</row>
    <row r="211" spans="1:5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</row>
    <row r="212" spans="1:50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</row>
    <row r="213" spans="1:50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</row>
    <row r="214" spans="1:50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</row>
    <row r="215" spans="1:50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</row>
    <row r="216" spans="1:50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</row>
    <row r="217" spans="1:50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</row>
    <row r="218" spans="1:50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</row>
    <row r="219" spans="1:50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</row>
    <row r="220" spans="1:50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</row>
    <row r="221" spans="1:5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</row>
    <row r="222" spans="1:50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</row>
    <row r="223" spans="1:5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</row>
    <row r="224" spans="1:50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</row>
    <row r="225" spans="1:50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</row>
    <row r="226" spans="1:50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</row>
    <row r="227" spans="1:50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</row>
    <row r="228" spans="1:50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</row>
    <row r="229" spans="1:50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</row>
    <row r="230" spans="1:50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</row>
    <row r="231" spans="1:50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</row>
    <row r="232" spans="1:50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</row>
    <row r="233" spans="1:50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</row>
    <row r="234" spans="1:5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</row>
    <row r="235" spans="1:50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</row>
    <row r="236" spans="1:50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</row>
    <row r="237" spans="1:50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</row>
    <row r="238" spans="1:50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</row>
    <row r="239" spans="1:50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</row>
    <row r="240" spans="1:50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</row>
    <row r="241" spans="1:50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</row>
    <row r="242" spans="1:50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</row>
    <row r="243" spans="1:50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</row>
    <row r="244" spans="1:50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</row>
    <row r="245" spans="1:50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</row>
    <row r="246" spans="1:50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</row>
    <row r="247" spans="1:5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</row>
    <row r="248" spans="1:50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</row>
    <row r="249" spans="1:50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</row>
    <row r="250" spans="1:50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</row>
    <row r="251" spans="1:5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</row>
    <row r="252" spans="1:50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</row>
    <row r="253" spans="1:5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</row>
    <row r="254" spans="1:5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</row>
    <row r="255" spans="1:5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</row>
    <row r="256" spans="1:50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</row>
    <row r="257" spans="1:50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</row>
    <row r="258" spans="1:50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</row>
    <row r="259" spans="1:5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</row>
    <row r="260" spans="1:50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</row>
    <row r="261" spans="1:5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</row>
    <row r="262" spans="1:50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</row>
    <row r="263" spans="1:50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</row>
    <row r="264" spans="1:5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</row>
    <row r="265" spans="1:50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</row>
    <row r="266" spans="1:5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</row>
    <row r="267" spans="1:50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</row>
    <row r="268" spans="1:50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</row>
    <row r="269" spans="1:50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</row>
    <row r="270" spans="1:50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</row>
    <row r="271" spans="1:5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</row>
    <row r="272" spans="1:5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</row>
    <row r="273" spans="1:50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</row>
    <row r="274" spans="1:50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</row>
    <row r="275" spans="1:5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</row>
    <row r="276" spans="1:50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</row>
    <row r="277" spans="1:50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</row>
    <row r="278" spans="1:50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</row>
    <row r="279" spans="1:50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</row>
    <row r="280" spans="1:50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</row>
    <row r="281" spans="1:50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</row>
    <row r="282" spans="1:50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</row>
    <row r="283" spans="1:50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</row>
    <row r="284" spans="1:50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</row>
    <row r="285" spans="1:50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</row>
    <row r="286" spans="1:5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</row>
    <row r="287" spans="1:50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</row>
    <row r="288" spans="1:50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</row>
    <row r="289" spans="1:50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</row>
    <row r="290" spans="1:50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</row>
    <row r="291" spans="1:50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</row>
    <row r="292" spans="1:50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</row>
    <row r="293" spans="1:50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</row>
    <row r="294" spans="1:50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</row>
    <row r="295" spans="1:50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</row>
    <row r="296" spans="1:50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</row>
    <row r="297" spans="1:50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</row>
    <row r="298" spans="1:50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</row>
    <row r="299" spans="1:50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</row>
    <row r="300" spans="1:50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</row>
    <row r="301" spans="1:50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</row>
    <row r="302" spans="1:50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</row>
    <row r="303" spans="1:50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</row>
    <row r="304" spans="1:50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</row>
    <row r="305" spans="1:50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</row>
    <row r="306" spans="1:50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</row>
    <row r="307" spans="1:50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</row>
    <row r="308" spans="1:50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</row>
    <row r="309" spans="1:50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</row>
    <row r="310" spans="1:50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</row>
    <row r="311" spans="1:50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</row>
    <row r="312" spans="1:50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</row>
    <row r="313" spans="1:50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</row>
    <row r="314" spans="1:50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</row>
    <row r="315" spans="1:50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</row>
    <row r="316" spans="1:50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</row>
    <row r="317" spans="1:50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</row>
    <row r="318" spans="1:50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</row>
    <row r="319" spans="1:50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</row>
    <row r="320" spans="1:50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</row>
    <row r="321" spans="1:50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</row>
    <row r="322" spans="1:50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</row>
    <row r="323" spans="1:50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</row>
    <row r="324" spans="1:50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</row>
    <row r="325" spans="1:50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</row>
    <row r="326" spans="1:50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</row>
    <row r="327" spans="1:50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</row>
    <row r="328" spans="1:50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</row>
    <row r="329" spans="1:50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</row>
    <row r="330" spans="1:50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</row>
    <row r="331" spans="1:50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</row>
    <row r="332" spans="1:50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</row>
    <row r="333" spans="1:50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</row>
    <row r="334" spans="1:50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</row>
    <row r="335" spans="1:50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</row>
    <row r="336" spans="1:50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</row>
    <row r="337" spans="1:50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</row>
    <row r="338" spans="1:50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</row>
    <row r="339" spans="1:50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</row>
    <row r="340" spans="1:50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</row>
    <row r="341" spans="1:50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</row>
    <row r="342" spans="1:50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</row>
    <row r="343" spans="1:50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</row>
    <row r="344" spans="1:50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</row>
    <row r="345" spans="1:50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</row>
    <row r="346" spans="1:50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</row>
    <row r="347" spans="1:50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</row>
    <row r="348" spans="1:50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</row>
    <row r="349" spans="1:50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</row>
    <row r="350" spans="1:50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</row>
    <row r="351" spans="1:50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</row>
    <row r="352" spans="1:50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</row>
    <row r="353" spans="1:50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</row>
    <row r="354" spans="1:50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</row>
    <row r="355" spans="1:50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</row>
    <row r="356" spans="1:50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</row>
    <row r="357" spans="1:50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</row>
    <row r="358" spans="1:50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</row>
    <row r="359" spans="1:50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</row>
    <row r="360" spans="1:50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</row>
    <row r="361" spans="1:50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</row>
    <row r="362" spans="1:50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</row>
    <row r="363" spans="1:50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</row>
    <row r="364" spans="1:50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</row>
    <row r="365" spans="1:50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</row>
    <row r="366" spans="1:50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</row>
    <row r="367" spans="1:50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</row>
    <row r="368" spans="1:50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</row>
    <row r="369" spans="1:50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</row>
    <row r="370" spans="1:50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</row>
    <row r="371" spans="1:50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</row>
    <row r="372" spans="1:50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</row>
    <row r="373" spans="1:50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</row>
    <row r="374" spans="1:50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</row>
    <row r="375" spans="1:50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</row>
    <row r="376" spans="1:50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</row>
    <row r="377" spans="1:50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</row>
    <row r="378" spans="1:50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</row>
    <row r="379" spans="1:50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</row>
    <row r="380" spans="1:50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</row>
    <row r="381" spans="1:50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</row>
    <row r="382" spans="1:50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</row>
    <row r="383" spans="1:50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</row>
    <row r="384" spans="1:50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</row>
    <row r="385" spans="1:50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</row>
    <row r="386" spans="1:50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</row>
    <row r="387" spans="1:50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</row>
    <row r="388" spans="1:50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</row>
    <row r="389" spans="1:50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</row>
    <row r="390" spans="1:50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</row>
    <row r="391" spans="1:50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</row>
    <row r="392" spans="1:50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</row>
    <row r="393" spans="1:50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</row>
    <row r="394" spans="1:50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</row>
    <row r="395" spans="1:50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</row>
    <row r="396" spans="1:50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</row>
    <row r="397" spans="1:50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</row>
    <row r="398" spans="1:50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</row>
    <row r="399" spans="1:50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</row>
    <row r="400" spans="1:50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</row>
    <row r="401" spans="1:50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</row>
    <row r="402" spans="1:50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</row>
    <row r="403" spans="1:50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</row>
    <row r="404" spans="1:50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</row>
    <row r="405" spans="1:50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</row>
    <row r="406" spans="1:50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</row>
    <row r="407" spans="1:50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</row>
    <row r="408" spans="1:50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</row>
    <row r="409" spans="1:50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</row>
    <row r="410" spans="1:50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</row>
    <row r="411" spans="1:50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</row>
    <row r="412" spans="1:50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</row>
    <row r="413" spans="1:50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</row>
    <row r="414" spans="1:50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</row>
    <row r="415" spans="1:50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</row>
    <row r="416" spans="1:50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</row>
    <row r="417" spans="1:50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</row>
    <row r="418" spans="1:50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</row>
    <row r="419" spans="1:50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</row>
    <row r="420" spans="1:50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</row>
    <row r="421" spans="1:50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</row>
    <row r="422" spans="1:50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</row>
    <row r="423" spans="1:50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</row>
    <row r="424" spans="1:50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</row>
    <row r="425" spans="1:50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</row>
    <row r="426" spans="1:50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</row>
    <row r="427" spans="1:50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</row>
    <row r="428" spans="1:50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</row>
    <row r="429" spans="1:50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</row>
    <row r="430" spans="1:50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</row>
    <row r="431" spans="1:50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</row>
    <row r="432" spans="1:50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</row>
    <row r="433" spans="1:50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</row>
    <row r="434" spans="1:50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</row>
    <row r="435" spans="1:50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</row>
    <row r="436" spans="1:50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</row>
    <row r="437" spans="1:50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</row>
    <row r="438" spans="1:50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</row>
    <row r="439" spans="1:50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</row>
    <row r="440" spans="1:50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</row>
    <row r="441" spans="1:50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</row>
    <row r="442" spans="1:50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</row>
    <row r="443" spans="1:50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</row>
    <row r="444" spans="1:50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</row>
    <row r="445" spans="1:50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</row>
    <row r="446" spans="1:50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</row>
    <row r="447" spans="1:50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</row>
    <row r="448" spans="1:50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</row>
    <row r="449" spans="1:50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</row>
    <row r="450" spans="1:50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</row>
    <row r="451" spans="1:50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</row>
    <row r="452" spans="1:50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</row>
    <row r="453" spans="1:50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</row>
    <row r="454" spans="1:50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</row>
    <row r="455" spans="1:50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</row>
    <row r="456" spans="1:50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</row>
    <row r="457" spans="1:50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</row>
    <row r="458" spans="1:50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</row>
    <row r="459" spans="1:50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</row>
    <row r="460" spans="1:50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</row>
    <row r="461" spans="1:50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</row>
    <row r="462" spans="1:50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</row>
    <row r="463" spans="1:50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</row>
    <row r="464" spans="1:50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</row>
    <row r="465" spans="1:50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</row>
    <row r="466" spans="1:50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</row>
    <row r="467" spans="1:50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</row>
    <row r="468" spans="1:50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</row>
    <row r="469" spans="1:50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</row>
    <row r="470" spans="1:50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</row>
    <row r="471" spans="1:50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</row>
    <row r="472" spans="1:50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</row>
    <row r="473" spans="1:50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</row>
    <row r="474" spans="1:50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</row>
    <row r="475" spans="1:50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</row>
    <row r="476" spans="1:50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</row>
    <row r="477" spans="1:50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</row>
    <row r="478" spans="1:50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</row>
    <row r="479" spans="1:50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</row>
    <row r="480" spans="1:50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</row>
    <row r="481" spans="1:50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</row>
    <row r="482" spans="1:50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</row>
    <row r="483" spans="1:50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</row>
    <row r="484" spans="1:50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</row>
    <row r="485" spans="1:50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</row>
    <row r="486" spans="1:50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</row>
    <row r="487" spans="1:50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</row>
    <row r="488" spans="1:50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</row>
    <row r="489" spans="1:50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</row>
    <row r="490" spans="1:50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</row>
    <row r="491" spans="1:50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</row>
    <row r="492" spans="1:50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</row>
    <row r="493" spans="1:50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</row>
    <row r="494" spans="1:50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</row>
    <row r="495" spans="1:50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</row>
    <row r="496" spans="1:50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</row>
    <row r="497" spans="1:50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</row>
    <row r="498" spans="1:50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</row>
    <row r="499" spans="1:50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</row>
    <row r="500" spans="1:50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</row>
    <row r="501" spans="1:50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</row>
    <row r="502" spans="1:50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</row>
    <row r="503" spans="1:50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</row>
    <row r="504" spans="1:50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</row>
    <row r="505" spans="1:50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</row>
    <row r="506" spans="1:50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</row>
    <row r="507" spans="1:50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</row>
    <row r="508" spans="1:50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</row>
    <row r="509" spans="1:50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</row>
    <row r="510" spans="1:50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</row>
    <row r="511" spans="1:50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</row>
    <row r="512" spans="1:50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</row>
    <row r="513" spans="1:50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</row>
    <row r="514" spans="1:50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</row>
    <row r="515" spans="1:50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</row>
    <row r="516" spans="1:50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</row>
    <row r="517" spans="1:50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</row>
    <row r="518" spans="1:50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</row>
    <row r="519" spans="1:50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</row>
    <row r="520" spans="1:50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</row>
    <row r="521" spans="1:50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</row>
    <row r="522" spans="1:50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</row>
    <row r="523" spans="1:50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</row>
    <row r="524" spans="1:50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</row>
    <row r="525" spans="1:50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</row>
    <row r="526" spans="1:50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</row>
    <row r="527" spans="1:50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</row>
    <row r="528" spans="1:50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</row>
    <row r="529" spans="1:50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</row>
    <row r="530" spans="1:50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</row>
    <row r="531" spans="1:50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</row>
    <row r="532" spans="1:50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</row>
    <row r="533" spans="1:50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</row>
    <row r="534" spans="1:50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</row>
    <row r="535" spans="1:50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</row>
    <row r="536" spans="1:50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</row>
    <row r="537" spans="1:50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</row>
    <row r="538" spans="1:50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</row>
    <row r="539" spans="1:50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</row>
    <row r="540" spans="1:50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</row>
    <row r="541" spans="1:50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</row>
    <row r="542" spans="1:50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</row>
    <row r="543" spans="1:50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</row>
    <row r="544" spans="1:50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</row>
    <row r="545" spans="1:50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</row>
    <row r="546" spans="1:50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</row>
    <row r="547" spans="1:50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</row>
    <row r="548" spans="1:50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</row>
    <row r="549" spans="1:50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</row>
    <row r="550" spans="1:50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</row>
    <row r="551" spans="1:50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</row>
    <row r="552" spans="1:50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</row>
    <row r="553" spans="1:50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</row>
    <row r="554" spans="1:50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</row>
    <row r="555" spans="1:50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</row>
    <row r="556" spans="1:50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</row>
    <row r="557" spans="1:50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</row>
    <row r="558" spans="1:50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</row>
    <row r="559" spans="1:50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</row>
    <row r="560" spans="1:50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</row>
    <row r="561" spans="1:50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</row>
    <row r="562" spans="1:50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</row>
    <row r="563" spans="1:50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</row>
    <row r="564" spans="1:50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</row>
    <row r="565" spans="1:50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</row>
    <row r="566" spans="1:50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</row>
    <row r="567" spans="1:50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</row>
    <row r="568" spans="1:50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</row>
    <row r="569" spans="1:50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</row>
    <row r="570" spans="1:50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</row>
    <row r="571" spans="1:50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</row>
    <row r="572" spans="1:50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</row>
    <row r="573" spans="1:50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</row>
    <row r="574" spans="1:50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</row>
    <row r="575" spans="1:50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</row>
    <row r="576" spans="1:50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</row>
    <row r="577" spans="1:50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</row>
    <row r="578" spans="1:50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</row>
    <row r="579" spans="1:50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</row>
    <row r="580" spans="1:50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</row>
    <row r="581" spans="1:50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</row>
    <row r="582" spans="1:50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</row>
    <row r="583" spans="1:50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</row>
    <row r="584" spans="1:50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</row>
    <row r="585" spans="1:50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</row>
    <row r="586" spans="1:50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</row>
    <row r="587" spans="1:50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</row>
    <row r="588" spans="1:50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</row>
    <row r="589" spans="1:50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</row>
    <row r="590" spans="1:50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</row>
    <row r="591" spans="1:50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</row>
    <row r="592" spans="1:50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</row>
    <row r="593" spans="1:50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</row>
    <row r="594" spans="1:50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</row>
    <row r="595" spans="1:50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</row>
    <row r="596" spans="1:50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</row>
    <row r="597" spans="1:50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</row>
    <row r="598" spans="1:50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</row>
    <row r="599" spans="1:50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</row>
    <row r="600" spans="1:50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</row>
    <row r="601" spans="1:50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</row>
    <row r="602" spans="1:50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</row>
    <row r="603" spans="1:50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</row>
    <row r="604" spans="1:50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</row>
    <row r="605" spans="1:50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</row>
    <row r="606" spans="1:50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</row>
    <row r="607" spans="1:50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</row>
    <row r="608" spans="1:50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</row>
    <row r="609" spans="1:50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</row>
    <row r="610" spans="1:50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</row>
    <row r="611" spans="1:50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</row>
    <row r="612" spans="1:50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</row>
    <row r="613" spans="1:50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</row>
    <row r="614" spans="1:50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</row>
    <row r="615" spans="1:50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</row>
    <row r="616" spans="1:50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</row>
    <row r="617" spans="1:50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</row>
    <row r="618" spans="1:50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</row>
    <row r="619" spans="1:50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</row>
    <row r="620" spans="1:50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</row>
    <row r="621" spans="1:50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</row>
    <row r="622" spans="1:50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</row>
    <row r="623" spans="1:50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</row>
    <row r="624" spans="1:50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</row>
    <row r="625" spans="1:50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2022-07-08T16:09:33Z</dcterms:created>
  <dcterms:modified xsi:type="dcterms:W3CDTF">2022-07-08T17:40:56Z</dcterms:modified>
</cp:coreProperties>
</file>