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"/>
    </mc:Choice>
  </mc:AlternateContent>
  <xr:revisionPtr revIDLastSave="0" documentId="8_{432D7C8C-0E77-4809-B8E0-D3BD3F0B75CE}" xr6:coauthVersionLast="47" xr6:coauthVersionMax="47" xr10:uidLastSave="{00000000-0000-0000-0000-000000000000}"/>
  <bookViews>
    <workbookView xWindow="-120" yWindow="-120" windowWidth="20730" windowHeight="11160" xr2:uid="{DF9ABE36-8F85-4BD2-B925-199DAA89A3DA}"/>
  </bookViews>
  <sheets>
    <sheet name="Planilha1" sheetId="1" r:id="rId1"/>
    <sheet name="Gabarit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F5" i="2"/>
  <c r="G5" i="2"/>
  <c r="E6" i="2"/>
  <c r="F6" i="2"/>
  <c r="G6" i="2"/>
  <c r="E7" i="2"/>
  <c r="F7" i="2"/>
  <c r="G7" i="2"/>
  <c r="E8" i="2"/>
  <c r="F8" i="2"/>
  <c r="G8" i="2"/>
  <c r="F4" i="2"/>
  <c r="G4" i="2"/>
  <c r="E4" i="2"/>
  <c r="D4" i="2"/>
  <c r="D5" i="2"/>
  <c r="D6" i="2"/>
  <c r="D7" i="2"/>
  <c r="D8" i="2"/>
  <c r="D3" i="2"/>
  <c r="C4" i="2"/>
  <c r="C5" i="2"/>
  <c r="C6" i="2"/>
  <c r="C7" i="2"/>
  <c r="C8" i="2"/>
  <c r="C3" i="2"/>
</calcChain>
</file>

<file path=xl/sharedStrings.xml><?xml version="1.0" encoding="utf-8"?>
<sst xmlns="http://schemas.openxmlformats.org/spreadsheetml/2006/main" count="12" uniqueCount="6">
  <si>
    <t>Exportações</t>
  </si>
  <si>
    <t>Exportações em Moeda Local ($)</t>
  </si>
  <si>
    <t>OBS. "contábil"</t>
  </si>
  <si>
    <t>Index: 2015=100</t>
  </si>
  <si>
    <t>Index: 2012=100</t>
  </si>
  <si>
    <t xml:space="preserve">                                Taxas de Crescimento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</si>
</sst>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2" xfId="0" applyBorder="1"/>
    <xf numFmtId="0" fontId="0" fillId="2" borderId="7" xfId="0" applyFill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4" fontId="0" fillId="0" borderId="11" xfId="0" applyNumberFormat="1" applyFont="1" applyBorder="1" applyAlignment="1">
      <alignment horizontal="center"/>
    </xf>
    <xf numFmtId="44" fontId="0" fillId="0" borderId="15" xfId="0" applyNumberFormat="1" applyFont="1" applyBorder="1"/>
    <xf numFmtId="44" fontId="0" fillId="0" borderId="13" xfId="0" applyNumberFormat="1" applyFont="1" applyBorder="1"/>
    <xf numFmtId="44" fontId="0" fillId="0" borderId="10" xfId="0" applyNumberFormat="1" applyFont="1" applyBorder="1"/>
    <xf numFmtId="0" fontId="1" fillId="2" borderId="1" xfId="0" applyFont="1" applyFill="1" applyBorder="1"/>
    <xf numFmtId="0" fontId="1" fillId="2" borderId="6" xfId="0" applyFont="1" applyFill="1" applyBorder="1" applyAlignment="1">
      <alignment horizontal="center"/>
    </xf>
    <xf numFmtId="0" fontId="0" fillId="2" borderId="2" xfId="0" applyFill="1" applyBorder="1"/>
    <xf numFmtId="0" fontId="0" fillId="0" borderId="18" xfId="0" applyBorder="1"/>
    <xf numFmtId="10" fontId="0" fillId="0" borderId="0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44" fontId="0" fillId="0" borderId="14" xfId="0" applyNumberFormat="1" applyFont="1" applyBorder="1" applyAlignment="1">
      <alignment horizontal="center"/>
    </xf>
    <xf numFmtId="44" fontId="0" fillId="0" borderId="16" xfId="0" applyNumberFormat="1" applyFont="1" applyBorder="1"/>
    <xf numFmtId="44" fontId="0" fillId="0" borderId="14" xfId="0" applyNumberFormat="1" applyFont="1" applyBorder="1"/>
    <xf numFmtId="44" fontId="0" fillId="0" borderId="4" xfId="0" applyNumberFormat="1" applyFont="1" applyBorder="1"/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7" xfId="0" applyFont="1" applyFill="1" applyBorder="1"/>
    <xf numFmtId="0" fontId="0" fillId="0" borderId="8" xfId="0" applyBorder="1"/>
    <xf numFmtId="10" fontId="0" fillId="0" borderId="9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1" fillId="3" borderId="6" xfId="0" applyFont="1" applyFill="1" applyBorder="1"/>
    <xf numFmtId="0" fontId="0" fillId="3" borderId="17" xfId="0" applyFill="1" applyBorder="1"/>
    <xf numFmtId="0" fontId="0" fillId="3" borderId="7" xfId="0" applyFill="1" applyBorder="1"/>
    <xf numFmtId="2" fontId="0" fillId="0" borderId="15" xfId="0" applyNumberFormat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Exportações - ($)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Gabarito!$B$2</c:f>
              <c:strCache>
                <c:ptCount val="1"/>
                <c:pt idx="0">
                  <c:v>Exportações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Lbls>
            <c:spPr>
              <a:solidFill>
                <a:srgbClr val="0070C0"/>
              </a:solidFill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Gabarito!$A$3:$A$8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Gabarito!$B$3:$B$8</c:f>
              <c:numCache>
                <c:formatCode>_("R$"* #,##0.00_);_("R$"* \(#,##0.00\);_("R$"* "-"??_);_(@_)</c:formatCode>
                <c:ptCount val="6"/>
                <c:pt idx="0">
                  <c:v>1234567</c:v>
                </c:pt>
                <c:pt idx="1">
                  <c:v>1345234</c:v>
                </c:pt>
                <c:pt idx="2">
                  <c:v>1027123</c:v>
                </c:pt>
                <c:pt idx="3">
                  <c:v>1825621</c:v>
                </c:pt>
                <c:pt idx="4">
                  <c:v>1975454</c:v>
                </c:pt>
                <c:pt idx="5">
                  <c:v>1754141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1-407F-9563-28F133903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2396720"/>
        <c:axId val="572391800"/>
      </c:barChart>
      <c:catAx>
        <c:axId val="57239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2391800"/>
        <c:crosses val="autoZero"/>
        <c:auto val="1"/>
        <c:lblAlgn val="ctr"/>
        <c:lblOffset val="100"/>
        <c:noMultiLvlLbl val="0"/>
      </c:catAx>
      <c:valAx>
        <c:axId val="572391800"/>
        <c:scaling>
          <c:orientation val="minMax"/>
          <c:max val="22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239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123824</xdr:colOff>
      <xdr:row>0</xdr:row>
      <xdr:rowOff>52386</xdr:rowOff>
    </xdr:from>
    <xdr:to>
      <xdr:col>14</xdr:col>
      <xdr:colOff>485775</xdr:colOff>
      <xdr:row>18</xdr:row>
      <xdr:rowOff>38099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D1D430D-63BB-43AD-8EF8-529FCA42CC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568E3-DEBE-4A04-BBE7-B54BF21C8568}">
  <dimension ref="A1:B9"/>
  <sheetViews>
    <sheetView tabSelected="1" workbookViewId="0">
      <selection activeCell="E16" sqref="E16"/>
    </sheetView>
  </sheetViews>
  <sheetFormatPr defaultRowHeight="15" x14ac:dyDescent="0.25"/>
  <cols>
    <col min="1" max="1" width="13.7109375" customWidth="1"/>
    <col min="2" max="2" width="15.7109375" customWidth="1"/>
  </cols>
  <sheetData>
    <row r="1" spans="1:2" ht="15.75" thickBot="1" x14ac:dyDescent="0.3">
      <c r="A1" s="3" t="s">
        <v>1</v>
      </c>
      <c r="B1" s="2"/>
    </row>
    <row r="2" spans="1:2" ht="15.75" thickBot="1" x14ac:dyDescent="0.3">
      <c r="A2" s="4"/>
      <c r="B2" s="6" t="s">
        <v>0</v>
      </c>
    </row>
    <row r="3" spans="1:2" x14ac:dyDescent="0.25">
      <c r="A3" s="7">
        <v>2012</v>
      </c>
      <c r="B3" s="10">
        <v>1234567</v>
      </c>
    </row>
    <row r="4" spans="1:2" x14ac:dyDescent="0.25">
      <c r="A4" s="9">
        <v>2013</v>
      </c>
      <c r="B4" s="11">
        <v>1345234</v>
      </c>
    </row>
    <row r="5" spans="1:2" x14ac:dyDescent="0.25">
      <c r="A5" s="8">
        <v>2014</v>
      </c>
      <c r="B5" s="12">
        <v>1027123</v>
      </c>
    </row>
    <row r="6" spans="1:2" x14ac:dyDescent="0.25">
      <c r="A6" s="9">
        <v>2015</v>
      </c>
      <c r="B6" s="11">
        <v>1825621</v>
      </c>
    </row>
    <row r="7" spans="1:2" x14ac:dyDescent="0.25">
      <c r="A7" s="8">
        <v>2016</v>
      </c>
      <c r="B7" s="12">
        <v>1975454</v>
      </c>
    </row>
    <row r="8" spans="1:2" ht="15.75" thickBot="1" x14ac:dyDescent="0.3">
      <c r="A8" s="5">
        <v>2017</v>
      </c>
      <c r="B8" s="13">
        <v>1754141</v>
      </c>
    </row>
    <row r="9" spans="1:2" ht="15.75" thickBot="1" x14ac:dyDescent="0.3">
      <c r="B9" s="14" t="s">
        <v>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F803D-4BED-4503-998F-483C0FAEEA14}">
  <dimension ref="A1:G9"/>
  <sheetViews>
    <sheetView workbookViewId="0">
      <selection activeCell="E14" sqref="E14"/>
    </sheetView>
  </sheetViews>
  <sheetFormatPr defaultRowHeight="15" x14ac:dyDescent="0.25"/>
  <cols>
    <col min="1" max="1" width="12.7109375" customWidth="1"/>
    <col min="2" max="2" width="16.7109375" customWidth="1"/>
    <col min="3" max="11" width="15.7109375" customWidth="1"/>
  </cols>
  <sheetData>
    <row r="1" spans="1:7" ht="15.75" thickBot="1" x14ac:dyDescent="0.3">
      <c r="A1" s="3" t="s">
        <v>1</v>
      </c>
      <c r="B1" s="16"/>
      <c r="E1" s="34" t="s">
        <v>5</v>
      </c>
      <c r="F1" s="35"/>
      <c r="G1" s="36"/>
    </row>
    <row r="2" spans="1:7" ht="15.75" thickBot="1" x14ac:dyDescent="0.3">
      <c r="A2" s="4"/>
      <c r="B2" s="15" t="s">
        <v>0</v>
      </c>
      <c r="C2" s="14" t="s">
        <v>3</v>
      </c>
      <c r="D2" s="14" t="s">
        <v>4</v>
      </c>
      <c r="E2" s="29" t="s">
        <v>0</v>
      </c>
      <c r="F2" s="41" t="s">
        <v>3</v>
      </c>
      <c r="G2" s="30" t="s">
        <v>4</v>
      </c>
    </row>
    <row r="3" spans="1:7" x14ac:dyDescent="0.25">
      <c r="A3" s="7">
        <v>2012</v>
      </c>
      <c r="B3" s="22">
        <v>1234567</v>
      </c>
      <c r="C3" s="26">
        <f>(B3/B$6)*100</f>
        <v>67.624495993418137</v>
      </c>
      <c r="D3" s="26">
        <f>(B3/B$3)*100</f>
        <v>100</v>
      </c>
      <c r="E3" s="17"/>
      <c r="F3" s="31"/>
      <c r="G3" s="1"/>
    </row>
    <row r="4" spans="1:7" x14ac:dyDescent="0.25">
      <c r="A4" s="9">
        <v>2013</v>
      </c>
      <c r="B4" s="23">
        <v>1345234</v>
      </c>
      <c r="C4" s="37">
        <f t="shared" ref="C4:C8" si="0">(B4/B$6)*100</f>
        <v>73.686378498056285</v>
      </c>
      <c r="D4" s="37">
        <f t="shared" ref="D4:D9" si="1">(B4/B$3)*100</f>
        <v>108.96403354374449</v>
      </c>
      <c r="E4" s="38">
        <f>(B4-B3)/B3</f>
        <v>8.9640335437444874E-2</v>
      </c>
      <c r="F4" s="39">
        <f t="shared" ref="F4:G4" si="2">(C4-C3)/C3</f>
        <v>8.9640335437444874E-2</v>
      </c>
      <c r="G4" s="40">
        <f t="shared" si="2"/>
        <v>8.9640335437444915E-2</v>
      </c>
    </row>
    <row r="5" spans="1:7" x14ac:dyDescent="0.25">
      <c r="A5" s="8">
        <v>2014</v>
      </c>
      <c r="B5" s="24">
        <v>1027123</v>
      </c>
      <c r="C5" s="27">
        <f t="shared" si="0"/>
        <v>56.261567981525197</v>
      </c>
      <c r="D5" s="27">
        <f t="shared" si="1"/>
        <v>83.197023733827322</v>
      </c>
      <c r="E5" s="18">
        <f t="shared" ref="E5:E9" si="3">(B5-B4)/B4</f>
        <v>-0.23647261368654077</v>
      </c>
      <c r="F5" s="32">
        <f t="shared" ref="F5:F9" si="4">(C5-C4)/C4</f>
        <v>-0.23647261368654077</v>
      </c>
      <c r="G5" s="19">
        <f t="shared" ref="G5:G9" si="5">(D5-D4)/D4</f>
        <v>-0.23647261368654085</v>
      </c>
    </row>
    <row r="6" spans="1:7" x14ac:dyDescent="0.25">
      <c r="A6" s="9">
        <v>2015</v>
      </c>
      <c r="B6" s="23">
        <v>1825621</v>
      </c>
      <c r="C6" s="37">
        <f t="shared" si="0"/>
        <v>100</v>
      </c>
      <c r="D6" s="37">
        <f t="shared" si="1"/>
        <v>147.87540894904853</v>
      </c>
      <c r="E6" s="38">
        <f t="shared" si="3"/>
        <v>0.77741224760812488</v>
      </c>
      <c r="F6" s="39">
        <f t="shared" si="4"/>
        <v>0.77741224760812466</v>
      </c>
      <c r="G6" s="40">
        <f t="shared" si="5"/>
        <v>0.77741224760812488</v>
      </c>
    </row>
    <row r="7" spans="1:7" x14ac:dyDescent="0.25">
      <c r="A7" s="8">
        <v>2016</v>
      </c>
      <c r="B7" s="24">
        <v>1975454</v>
      </c>
      <c r="C7" s="37">
        <f t="shared" si="0"/>
        <v>108.2072346889086</v>
      </c>
      <c r="D7" s="37">
        <f t="shared" si="1"/>
        <v>160.01189080868028</v>
      </c>
      <c r="E7" s="38">
        <f t="shared" si="3"/>
        <v>8.2072346889085962E-2</v>
      </c>
      <c r="F7" s="39">
        <f t="shared" si="4"/>
        <v>8.207234688908599E-2</v>
      </c>
      <c r="G7" s="40">
        <f t="shared" si="5"/>
        <v>8.2072346889085865E-2</v>
      </c>
    </row>
    <row r="8" spans="1:7" ht="15.75" thickBot="1" x14ac:dyDescent="0.3">
      <c r="A8" s="5">
        <v>2017</v>
      </c>
      <c r="B8" s="25">
        <v>1754141</v>
      </c>
      <c r="C8" s="28">
        <f t="shared" si="0"/>
        <v>96.084619973148861</v>
      </c>
      <c r="D8" s="28">
        <f t="shared" si="1"/>
        <v>142.08552472243306</v>
      </c>
      <c r="E8" s="20">
        <f t="shared" si="3"/>
        <v>-0.11203146213478016</v>
      </c>
      <c r="F8" s="33">
        <f t="shared" si="4"/>
        <v>-0.1120314621347802</v>
      </c>
      <c r="G8" s="21">
        <f t="shared" si="5"/>
        <v>-0.11203146213477998</v>
      </c>
    </row>
    <row r="9" spans="1:7" ht="15.75" thickBot="1" x14ac:dyDescent="0.3">
      <c r="B9" s="14" t="s">
        <v>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Gabarito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Assumpção</dc:creator>
  <cp:lastModifiedBy>Antonio Carlos Assumpção</cp:lastModifiedBy>
  <dcterms:created xsi:type="dcterms:W3CDTF">2021-09-13T14:45:22Z</dcterms:created>
  <dcterms:modified xsi:type="dcterms:W3CDTF">2021-09-13T15:09:14Z</dcterms:modified>
</cp:coreProperties>
</file>