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jas\Desktop\"/>
    </mc:Choice>
  </mc:AlternateContent>
  <xr:revisionPtr revIDLastSave="0" documentId="8_{005CC1CE-FB77-40EB-9FDB-4D4296BB8B4D}" xr6:coauthVersionLast="47" xr6:coauthVersionMax="47" xr10:uidLastSave="{00000000-0000-0000-0000-000000000000}"/>
  <bookViews>
    <workbookView xWindow="-120" yWindow="-120" windowWidth="20730" windowHeight="11160" activeTab="2"/>
  </bookViews>
  <sheets>
    <sheet name="Séries" sheetId="1" r:id="rId1"/>
    <sheet name="Comentários" sheetId="2" r:id="rId2"/>
    <sheet name="Cálculo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E3" i="3"/>
  <c r="D6" i="3"/>
  <c r="F9" i="3"/>
  <c r="F100" i="3"/>
  <c r="F96" i="3"/>
  <c r="F92" i="3"/>
  <c r="F88" i="3"/>
  <c r="F84" i="3"/>
  <c r="F80" i="3"/>
  <c r="F76" i="3"/>
  <c r="F72" i="3"/>
  <c r="F68" i="3"/>
  <c r="F64" i="3"/>
  <c r="F60" i="3"/>
  <c r="F56" i="3"/>
  <c r="F52" i="3"/>
  <c r="F48" i="3"/>
  <c r="F44" i="3"/>
  <c r="F40" i="3"/>
  <c r="F12" i="3"/>
  <c r="F36" i="3"/>
  <c r="F32" i="3"/>
  <c r="F28" i="3"/>
  <c r="F24" i="3"/>
  <c r="F20" i="3"/>
  <c r="F16" i="3"/>
  <c r="F103" i="3"/>
  <c r="F99" i="3"/>
  <c r="F95" i="3"/>
  <c r="F91" i="3"/>
  <c r="F87" i="3"/>
  <c r="F83" i="3"/>
  <c r="F79" i="3"/>
  <c r="F75" i="3"/>
  <c r="F71" i="3"/>
  <c r="F67" i="3"/>
  <c r="F63" i="3"/>
  <c r="F59" i="3"/>
  <c r="F55" i="3"/>
  <c r="F51" i="3"/>
  <c r="F47" i="3"/>
  <c r="F43" i="3"/>
  <c r="F39" i="3"/>
  <c r="F35" i="3"/>
  <c r="F31" i="3"/>
  <c r="F27" i="3"/>
  <c r="F23" i="3"/>
  <c r="F19" i="3"/>
  <c r="F15" i="3"/>
  <c r="F11" i="3"/>
  <c r="F102" i="3"/>
  <c r="F98" i="3"/>
  <c r="F94" i="3"/>
  <c r="F90" i="3"/>
  <c r="F86" i="3"/>
  <c r="F82" i="3"/>
  <c r="F78" i="3"/>
  <c r="F74" i="3"/>
  <c r="F70" i="3"/>
  <c r="F66" i="3"/>
  <c r="F62" i="3"/>
  <c r="F58" i="3"/>
  <c r="F54" i="3"/>
  <c r="F50" i="3"/>
  <c r="F46" i="3"/>
  <c r="F42" i="3"/>
  <c r="F38" i="3"/>
  <c r="F34" i="3"/>
  <c r="F30" i="3"/>
  <c r="F26" i="3"/>
  <c r="F22" i="3"/>
  <c r="F18" i="3"/>
  <c r="F14" i="3"/>
  <c r="F10" i="3"/>
  <c r="F97" i="3"/>
  <c r="F89" i="3"/>
  <c r="F81" i="3"/>
  <c r="F73" i="3"/>
  <c r="F65" i="3"/>
  <c r="F61" i="3"/>
  <c r="F57" i="3"/>
  <c r="F53" i="3"/>
  <c r="F49" i="3"/>
  <c r="F45" i="3"/>
  <c r="F41" i="3"/>
  <c r="F37" i="3"/>
  <c r="F33" i="3"/>
  <c r="F25" i="3"/>
  <c r="F21" i="3"/>
  <c r="F17" i="3"/>
  <c r="F13" i="3"/>
  <c r="F101" i="3"/>
  <c r="F93" i="3"/>
  <c r="F85" i="3"/>
  <c r="F77" i="3"/>
  <c r="F69" i="3"/>
  <c r="F29" i="3"/>
</calcChain>
</file>

<file path=xl/sharedStrings.xml><?xml version="1.0" encoding="utf-8"?>
<sst xmlns="http://schemas.openxmlformats.org/spreadsheetml/2006/main" count="217" uniqueCount="112">
  <si>
    <t xml:space="preserve">PIB - preços de mercado - índice encadeado (média 1995 = 100) - - - Instituto Brasileiro de Geografia e Estatística, Sistema de Contas Nacionais Trimestrais (IBGE/SCN Trimestral) - SCN104_PIBPM104 - </t>
  </si>
  <si>
    <t xml:space="preserve">PIB - preços de mercado - índice encadeado - dessaz. (média 1995 = 100) - - - Instituto Brasileiro de Geografia e Estatística, Sistema de Contas Nacionais Trimestrais (IBGE/SCN Trimestral) - SCN104_PIBPMAS104 - </t>
  </si>
  <si>
    <t>1996 T1</t>
  </si>
  <si>
    <t>1996 T2</t>
  </si>
  <si>
    <t>1996 T3</t>
  </si>
  <si>
    <t>1996 T4</t>
  </si>
  <si>
    <t>1997 T1</t>
  </si>
  <si>
    <t>1997 T2</t>
  </si>
  <si>
    <t>1997 T3</t>
  </si>
  <si>
    <t>1997 T4</t>
  </si>
  <si>
    <t>1998 T1</t>
  </si>
  <si>
    <t>1998 T2</t>
  </si>
  <si>
    <t>1998 T3</t>
  </si>
  <si>
    <t>1998 T4</t>
  </si>
  <si>
    <t>1999 T1</t>
  </si>
  <si>
    <t>1999 T2</t>
  </si>
  <si>
    <t>1999 T3</t>
  </si>
  <si>
    <t>1999 T4</t>
  </si>
  <si>
    <t>2000 T1</t>
  </si>
  <si>
    <t>2000 T2</t>
  </si>
  <si>
    <t>2000 T3</t>
  </si>
  <si>
    <t>2000 T4</t>
  </si>
  <si>
    <t>2001 T1</t>
  </si>
  <si>
    <t>2001 T2</t>
  </si>
  <si>
    <t>2001 T3</t>
  </si>
  <si>
    <t>2001 T4</t>
  </si>
  <si>
    <t>2002 T1</t>
  </si>
  <si>
    <t>2002 T2</t>
  </si>
  <si>
    <t>2002 T3</t>
  </si>
  <si>
    <t>2002 T4</t>
  </si>
  <si>
    <t>2003 T1</t>
  </si>
  <si>
    <t>2003 T2</t>
  </si>
  <si>
    <t>2003 T3</t>
  </si>
  <si>
    <t>2003 T4</t>
  </si>
  <si>
    <t>2004 T1</t>
  </si>
  <si>
    <t>2004 T2</t>
  </si>
  <si>
    <t>2004 T3</t>
  </si>
  <si>
    <t>2004 T4</t>
  </si>
  <si>
    <t>2005 T1</t>
  </si>
  <si>
    <t>2005 T2</t>
  </si>
  <si>
    <t>2005 T3</t>
  </si>
  <si>
    <t>2005 T4</t>
  </si>
  <si>
    <t>2006 T1</t>
  </si>
  <si>
    <t>2006 T2</t>
  </si>
  <si>
    <t>2006 T3</t>
  </si>
  <si>
    <t>2006 T4</t>
  </si>
  <si>
    <t>2007 T1</t>
  </si>
  <si>
    <t>2007 T2</t>
  </si>
  <si>
    <t>2007 T3</t>
  </si>
  <si>
    <t>2007 T4</t>
  </si>
  <si>
    <t>2008 T1</t>
  </si>
  <si>
    <t>2008 T2</t>
  </si>
  <si>
    <t>2008 T3</t>
  </si>
  <si>
    <t>2008 T4</t>
  </si>
  <si>
    <t>2009 T1</t>
  </si>
  <si>
    <t>2009 T2</t>
  </si>
  <si>
    <t>2009 T3</t>
  </si>
  <si>
    <t>2009 T4</t>
  </si>
  <si>
    <t>2010 T1</t>
  </si>
  <si>
    <t>2010 T2</t>
  </si>
  <si>
    <t>2010 T3</t>
  </si>
  <si>
    <t>2010 T4</t>
  </si>
  <si>
    <t>2011 T1</t>
  </si>
  <si>
    <t>2011 T2</t>
  </si>
  <si>
    <t>2011 T3</t>
  </si>
  <si>
    <t>2011 T4</t>
  </si>
  <si>
    <t>2012 T1</t>
  </si>
  <si>
    <t>2012 T2</t>
  </si>
  <si>
    <t>2012 T3</t>
  </si>
  <si>
    <t>2012 T4</t>
  </si>
  <si>
    <t>2013 T1</t>
  </si>
  <si>
    <t>2013 T2</t>
  </si>
  <si>
    <t>2013 T3</t>
  </si>
  <si>
    <t>2013 T4</t>
  </si>
  <si>
    <t>2014 T1</t>
  </si>
  <si>
    <t>2014 T2</t>
  </si>
  <si>
    <t>2014 T3</t>
  </si>
  <si>
    <t>2014 T4</t>
  </si>
  <si>
    <t>2015 T1</t>
  </si>
  <si>
    <t>2015 T2</t>
  </si>
  <si>
    <t>2015 T3</t>
  </si>
  <si>
    <t>2015 T4</t>
  </si>
  <si>
    <t>2016 T1</t>
  </si>
  <si>
    <t>2016 T2</t>
  </si>
  <si>
    <t>2016 T3</t>
  </si>
  <si>
    <t>2016 T4</t>
  </si>
  <si>
    <t>2017 T1</t>
  </si>
  <si>
    <t>2017 T2</t>
  </si>
  <si>
    <t>2017 T3</t>
  </si>
  <si>
    <t>2017 T4</t>
  </si>
  <si>
    <t>2018 T1</t>
  </si>
  <si>
    <t>2018 T2</t>
  </si>
  <si>
    <t>2018 T3</t>
  </si>
  <si>
    <t>2018 T4</t>
  </si>
  <si>
    <t>2019 T1</t>
  </si>
  <si>
    <t>2019 T2</t>
  </si>
  <si>
    <t>2019 T3</t>
  </si>
  <si>
    <t>2019 T4</t>
  </si>
  <si>
    <t>2020 T1</t>
  </si>
  <si>
    <t>2020 T2</t>
  </si>
  <si>
    <t>2020 T3</t>
  </si>
  <si>
    <t>2020 T4</t>
  </si>
  <si>
    <t>2021 T1</t>
  </si>
  <si>
    <t>2021 T2</t>
  </si>
  <si>
    <t>Séries</t>
  </si>
  <si>
    <t>Comentários</t>
  </si>
  <si>
    <t>O produto interno bruto (PIB) é o total dos bens e serviços produzidos pelas unidades produtoras residentes destinados ao consumo final sendo, portanto, equivalente à soma dos valores adicionados pelas diversas atividades econômicas acrescida dos impostos, líquidos de subsídios, sobre produtos. O PIB também é equivalente à soma dos consumos finais de bens e serviços valorados a preço de mercado sendo, também, equivalente à soma das rendas primárias.  Nota: As informações sobre as séries do Sistema de Contas Nacionais - referência 2010 estão em conformidade com o novo manual System of National Accounts (SNA) de 2008, da Organização das Nações Unidas (ONU), que inclui, entre outras mudanças metodológicas, a nova classificação de produtos e atividades integrada com a Classificação Nacional de Atividades Econômicas - CNAE 2.0.  Mais informações: &lt;a href="../doc/liv96834.pdf"&gt; Contas Nacionais Trimestrais - Referência 2010 &lt;/a&gt;, &lt;a href="../doc/12_governo.pdf"&gt;Sistema de Contas Nacionais - Brasil Referência 2010 - Nota metodológica nº 12&lt;/a&gt;</t>
  </si>
  <si>
    <t>PIB Index</t>
  </si>
  <si>
    <t>PIB Index - Dessazonalizado</t>
  </si>
  <si>
    <r>
      <rPr>
        <b/>
        <sz val="10"/>
        <color rgb="FF000000"/>
        <rFont val="Symbol"/>
        <family val="1"/>
        <charset val="2"/>
      </rPr>
      <t>D</t>
    </r>
    <r>
      <rPr>
        <b/>
        <sz val="10"/>
        <color indexed="8"/>
        <rFont val="Arial"/>
        <family val="2"/>
      </rPr>
      <t>% AsA (Interanual)</t>
    </r>
  </si>
  <si>
    <r>
      <rPr>
        <b/>
        <sz val="10"/>
        <color rgb="FF000000"/>
        <rFont val="Symbol"/>
        <family val="1"/>
        <charset val="2"/>
      </rPr>
      <t>D</t>
    </r>
    <r>
      <rPr>
        <b/>
        <sz val="10"/>
        <color indexed="8"/>
        <rFont val="Arial"/>
        <family val="2"/>
      </rPr>
      <t>% TsT</t>
    </r>
  </si>
  <si>
    <r>
      <rPr>
        <b/>
        <sz val="10"/>
        <color rgb="FF000000"/>
        <rFont val="Symbol"/>
        <family val="1"/>
        <charset val="2"/>
      </rPr>
      <t>D</t>
    </r>
    <r>
      <rPr>
        <b/>
        <sz val="10"/>
        <color indexed="8"/>
        <rFont val="Arial"/>
        <family val="2"/>
      </rPr>
      <t>% Trimestral Anualizada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</si>
</sst>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000"/>
  </numFmts>
  <fonts count="5"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1"/>
      <charset val="2"/>
    </font>
    <font>
      <b/>
      <sz val="10"/>
      <color rgb="FF00000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72" fontId="1" fillId="0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>
      <alignment horizontal="center"/>
    </xf>
    <xf numFmtId="10" fontId="0" fillId="0" borderId="0" xfId="0" applyNumberFormat="1"/>
    <xf numFmtId="10" fontId="0" fillId="0" borderId="0" xfId="0" applyNumberFormat="1" applyBorder="1" applyAlignment="1">
      <alignment horizontal="center"/>
    </xf>
    <xf numFmtId="4" fontId="1" fillId="0" borderId="4" xfId="0" applyNumberFormat="1" applyFont="1" applyFill="1" applyBorder="1" applyAlignment="1" applyProtection="1">
      <alignment horizontal="center"/>
    </xf>
    <xf numFmtId="0" fontId="2" fillId="0" borderId="2" xfId="0" applyFont="1" applyBorder="1"/>
    <xf numFmtId="0" fontId="2" fillId="0" borderId="3" xfId="0" applyFont="1" applyBorder="1"/>
    <xf numFmtId="0" fontId="0" fillId="2" borderId="5" xfId="0" applyFill="1" applyBorder="1"/>
    <xf numFmtId="4" fontId="2" fillId="2" borderId="6" xfId="0" applyNumberFormat="1" applyFont="1" applyFill="1" applyBorder="1" applyAlignment="1" applyProtection="1">
      <alignment horizontal="center"/>
    </xf>
    <xf numFmtId="0" fontId="3" fillId="2" borderId="7" xfId="0" applyFont="1" applyFill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4" fontId="1" fillId="0" borderId="8" xfId="0" applyNumberFormat="1" applyFont="1" applyFill="1" applyBorder="1" applyAlignment="1" applyProtection="1">
      <alignment horizontal="center"/>
    </xf>
    <xf numFmtId="4" fontId="1" fillId="0" borderId="9" xfId="0" applyNumberFormat="1" applyFont="1" applyFill="1" applyBorder="1" applyAlignment="1" applyProtection="1">
      <alignment horizontal="center"/>
    </xf>
    <xf numFmtId="4" fontId="1" fillId="0" borderId="10" xfId="0" applyNumberFormat="1" applyFont="1" applyFill="1" applyBorder="1" applyAlignment="1" applyProtection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72" fontId="2" fillId="2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103</xdr:row>
      <xdr:rowOff>19050</xdr:rowOff>
    </xdr:from>
    <xdr:to>
      <xdr:col>4</xdr:col>
      <xdr:colOff>609600</xdr:colOff>
      <xdr:row>132</xdr:row>
      <xdr:rowOff>133350</xdr:rowOff>
    </xdr:to>
    <xdr:pic>
      <xdr:nvPicPr>
        <xdr:cNvPr id="2056" name="Imagem 2">
          <a:extLst>
            <a:ext uri="{FF2B5EF4-FFF2-40B4-BE49-F238E27FC236}">
              <a16:creationId xmlns:a16="http://schemas.microsoft.com/office/drawing/2014/main" id="{9B5EEC40-FB6E-40C0-813D-585B44DF4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6706850"/>
          <a:ext cx="5934075" cy="481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628650</xdr:colOff>
      <xdr:row>103</xdr:row>
      <xdr:rowOff>28575</xdr:rowOff>
    </xdr:from>
    <xdr:to>
      <xdr:col>6</xdr:col>
      <xdr:colOff>1104900</xdr:colOff>
      <xdr:row>129</xdr:row>
      <xdr:rowOff>57150</xdr:rowOff>
    </xdr:to>
    <xdr:pic>
      <xdr:nvPicPr>
        <xdr:cNvPr id="2057" name="Imagem 3">
          <a:extLst>
            <a:ext uri="{FF2B5EF4-FFF2-40B4-BE49-F238E27FC236}">
              <a16:creationId xmlns:a16="http://schemas.microsoft.com/office/drawing/2014/main" id="{BF3B439B-05C3-4167-BD32-A84FE28C5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6716375"/>
          <a:ext cx="4038600" cy="42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topLeftCell="A78" zoomScaleNormal="100" workbookViewId="0">
      <selection activeCell="K9" sqref="K9"/>
    </sheetView>
  </sheetViews>
  <sheetFormatPr defaultColWidth="10.28515625" defaultRowHeight="12.75" customHeight="1"/>
  <cols>
    <col min="1" max="1" width="10.28515625" customWidth="1"/>
    <col min="2" max="2" width="10.28515625" style="1" customWidth="1"/>
    <col min="3" max="3" width="10.28515625" style="2" customWidth="1"/>
  </cols>
  <sheetData>
    <row r="1" spans="1:3">
      <c r="B1" s="1" t="s">
        <v>0</v>
      </c>
      <c r="C1" s="2" t="s">
        <v>1</v>
      </c>
    </row>
    <row r="2" spans="1:3">
      <c r="A2" t="s">
        <v>2</v>
      </c>
      <c r="B2" s="1">
        <v>96.839683619771904</v>
      </c>
      <c r="C2" s="2">
        <v>99.548409661777399</v>
      </c>
    </row>
    <row r="3" spans="1:3">
      <c r="A3" t="s">
        <v>3</v>
      </c>
      <c r="B3" s="1">
        <v>100.119467514028</v>
      </c>
      <c r="C3" s="2">
        <v>100.431256805891</v>
      </c>
    </row>
    <row r="4" spans="1:3">
      <c r="A4" t="s">
        <v>4</v>
      </c>
      <c r="B4" s="1">
        <v>107.561773309359</v>
      </c>
      <c r="C4" s="2">
        <v>104.36810709373</v>
      </c>
    </row>
    <row r="5" spans="1:3">
      <c r="A5" t="s">
        <v>5</v>
      </c>
      <c r="B5" s="1">
        <v>104.314529544694</v>
      </c>
      <c r="C5" s="2">
        <v>103.296654188305</v>
      </c>
    </row>
    <row r="6" spans="1:3">
      <c r="A6" t="s">
        <v>6</v>
      </c>
      <c r="B6" s="1">
        <v>100.132786447406</v>
      </c>
      <c r="C6" s="2">
        <v>104.309557200836</v>
      </c>
    </row>
    <row r="7" spans="1:3">
      <c r="A7" t="s">
        <v>7</v>
      </c>
      <c r="B7" s="1">
        <v>104.879149330001</v>
      </c>
      <c r="C7" s="2">
        <v>105.027476148792</v>
      </c>
    </row>
    <row r="8" spans="1:3">
      <c r="A8" t="s">
        <v>8</v>
      </c>
      <c r="B8" s="1">
        <v>109.488505220113</v>
      </c>
      <c r="C8" s="2">
        <v>106.322235981304</v>
      </c>
    </row>
    <row r="9" spans="1:3">
      <c r="A9" t="s">
        <v>9</v>
      </c>
      <c r="B9" s="1">
        <v>108.214346986587</v>
      </c>
      <c r="C9" s="2">
        <v>107.146103730441</v>
      </c>
    </row>
    <row r="10" spans="1:3">
      <c r="A10" t="s">
        <v>10</v>
      </c>
      <c r="B10" s="1">
        <v>101.14169920072</v>
      </c>
      <c r="C10" s="2">
        <v>105.08996753222</v>
      </c>
    </row>
    <row r="11" spans="1:3">
      <c r="A11" t="s">
        <v>11</v>
      </c>
      <c r="B11" s="1">
        <v>106.46246087028899</v>
      </c>
      <c r="C11" s="2">
        <v>106.77688933755</v>
      </c>
    </row>
    <row r="12" spans="1:3">
      <c r="A12" t="s">
        <v>12</v>
      </c>
      <c r="B12" s="1">
        <v>109.87784601371099</v>
      </c>
      <c r="C12" s="2">
        <v>106.84575693731399</v>
      </c>
    </row>
    <row r="13" spans="1:3">
      <c r="A13" t="s">
        <v>13</v>
      </c>
      <c r="B13" s="1">
        <v>106.66197172880401</v>
      </c>
      <c r="C13" s="2">
        <v>105.57946497524399</v>
      </c>
    </row>
    <row r="14" spans="1:3">
      <c r="A14" t="s">
        <v>14</v>
      </c>
      <c r="B14" s="1">
        <v>101.918131048489</v>
      </c>
      <c r="C14" s="2">
        <v>105.92806215185099</v>
      </c>
    </row>
    <row r="15" spans="1:3">
      <c r="A15" t="s">
        <v>15</v>
      </c>
      <c r="B15" s="1">
        <v>106.03582410312799</v>
      </c>
      <c r="C15" s="2">
        <v>106.18318512235901</v>
      </c>
    </row>
    <row r="16" spans="1:3">
      <c r="A16" t="s">
        <v>16</v>
      </c>
      <c r="B16" s="1">
        <v>109.2007423431</v>
      </c>
      <c r="C16" s="2">
        <v>106.352535622364</v>
      </c>
    </row>
    <row r="17" spans="1:3">
      <c r="A17" t="s">
        <v>17</v>
      </c>
      <c r="B17" s="1">
        <v>108.97400932780501</v>
      </c>
      <c r="C17" s="2">
        <v>107.84503238854199</v>
      </c>
    </row>
    <row r="18" spans="1:3">
      <c r="A18" t="s">
        <v>18</v>
      </c>
      <c r="B18" s="1">
        <v>106.403247281882</v>
      </c>
      <c r="C18" s="2">
        <v>108.987051026874</v>
      </c>
    </row>
    <row r="19" spans="1:3">
      <c r="A19" t="s">
        <v>19</v>
      </c>
      <c r="B19" s="1">
        <v>110.254362002232</v>
      </c>
      <c r="C19" s="2">
        <v>110.514922489391</v>
      </c>
    </row>
    <row r="20" spans="1:3">
      <c r="A20" t="s">
        <v>20</v>
      </c>
      <c r="B20" s="1">
        <v>114.18530754538099</v>
      </c>
      <c r="C20" s="2">
        <v>111.83781478437101</v>
      </c>
    </row>
    <row r="21" spans="1:3">
      <c r="A21" t="s">
        <v>21</v>
      </c>
      <c r="B21" s="1">
        <v>113.984102213273</v>
      </c>
      <c r="C21" s="2">
        <v>113.212927527999</v>
      </c>
    </row>
    <row r="22" spans="1:3">
      <c r="A22" t="s">
        <v>22</v>
      </c>
      <c r="B22" s="1">
        <v>110.100856213943</v>
      </c>
      <c r="C22" s="2">
        <v>113.60691680198801</v>
      </c>
    </row>
    <row r="23" spans="1:3">
      <c r="A23" t="s">
        <v>23</v>
      </c>
      <c r="B23" s="1">
        <v>112.818939536169</v>
      </c>
      <c r="C23" s="2">
        <v>113.05134751982401</v>
      </c>
    </row>
    <row r="24" spans="1:3">
      <c r="A24" t="s">
        <v>24</v>
      </c>
      <c r="B24" s="1">
        <v>114.71192532908999</v>
      </c>
      <c r="C24" s="2">
        <v>112.48317702773601</v>
      </c>
    </row>
    <row r="25" spans="1:3">
      <c r="A25" t="s">
        <v>25</v>
      </c>
      <c r="B25" s="1">
        <v>113.377932707301</v>
      </c>
      <c r="C25" s="2">
        <v>112.15036980098699</v>
      </c>
    </row>
    <row r="26" spans="1:3">
      <c r="A26" t="s">
        <v>26</v>
      </c>
      <c r="B26" s="1">
        <v>110.625948256604</v>
      </c>
      <c r="C26" s="2">
        <v>114.737360500807</v>
      </c>
    </row>
    <row r="27" spans="1:3">
      <c r="A27" t="s">
        <v>27</v>
      </c>
      <c r="B27" s="1">
        <v>115.41174725837701</v>
      </c>
      <c r="C27" s="2">
        <v>115.39663329559799</v>
      </c>
    </row>
    <row r="28" spans="1:3">
      <c r="A28" t="s">
        <v>28</v>
      </c>
      <c r="B28" s="1">
        <v>119.500814406253</v>
      </c>
      <c r="C28" s="2">
        <v>116.802519182418</v>
      </c>
    </row>
    <row r="29" spans="1:3">
      <c r="A29" t="s">
        <v>29</v>
      </c>
      <c r="B29" s="1">
        <v>119.242551614289</v>
      </c>
      <c r="C29" s="2">
        <v>117.984635258171</v>
      </c>
    </row>
    <row r="30" spans="1:3">
      <c r="A30" t="s">
        <v>30</v>
      </c>
      <c r="B30" s="1">
        <v>113.576373705926</v>
      </c>
      <c r="C30" s="2">
        <v>117.503548395983</v>
      </c>
    </row>
    <row r="31" spans="1:3">
      <c r="A31" t="s">
        <v>31</v>
      </c>
      <c r="B31" s="1">
        <v>116.313392744013</v>
      </c>
      <c r="C31" s="2">
        <v>116.470009855794</v>
      </c>
    </row>
    <row r="32" spans="1:3">
      <c r="A32" t="s">
        <v>32</v>
      </c>
      <c r="B32" s="1">
        <v>120.24910545605699</v>
      </c>
      <c r="C32" s="2">
        <v>117.56855486438</v>
      </c>
    </row>
    <row r="33" spans="1:3">
      <c r="A33" t="s">
        <v>33</v>
      </c>
      <c r="B33" s="1">
        <v>119.944546760319</v>
      </c>
      <c r="C33" s="2">
        <v>118.78763271444799</v>
      </c>
    </row>
    <row r="34" spans="1:3">
      <c r="A34" t="s">
        <v>34</v>
      </c>
      <c r="B34" s="1">
        <v>117.980959022535</v>
      </c>
      <c r="C34" s="2">
        <v>120.474564240809</v>
      </c>
    </row>
    <row r="35" spans="1:3">
      <c r="A35" t="s">
        <v>35</v>
      </c>
      <c r="B35" s="1">
        <v>123.65074002038</v>
      </c>
      <c r="C35" s="2">
        <v>123.768845782752</v>
      </c>
    </row>
    <row r="36" spans="1:3">
      <c r="A36" t="s">
        <v>36</v>
      </c>
      <c r="B36" s="1">
        <v>128.13601163116499</v>
      </c>
      <c r="C36" s="2">
        <v>125.310260016562</v>
      </c>
    </row>
    <row r="37" spans="1:3">
      <c r="A37" t="s">
        <v>37</v>
      </c>
      <c r="B37" s="1">
        <v>127.392346671157</v>
      </c>
      <c r="C37" s="2">
        <v>126.27575964145301</v>
      </c>
    </row>
    <row r="38" spans="1:3">
      <c r="A38" t="s">
        <v>38</v>
      </c>
      <c r="B38" s="1">
        <v>122.91766151284899</v>
      </c>
      <c r="C38" s="2">
        <v>127.22301034361899</v>
      </c>
    </row>
    <row r="39" spans="1:3">
      <c r="A39" t="s">
        <v>39</v>
      </c>
      <c r="B39" s="1">
        <v>129.18407596091501</v>
      </c>
      <c r="C39" s="2">
        <v>128.995920045281</v>
      </c>
    </row>
    <row r="40" spans="1:3">
      <c r="A40" t="s">
        <v>40</v>
      </c>
      <c r="B40" s="1">
        <v>130.84605348683701</v>
      </c>
      <c r="C40" s="2">
        <v>127.98131464537001</v>
      </c>
    </row>
    <row r="41" spans="1:3">
      <c r="A41" t="s">
        <v>41</v>
      </c>
      <c r="B41" s="1">
        <v>130.131984588405</v>
      </c>
      <c r="C41" s="2">
        <v>129.61996233751199</v>
      </c>
    </row>
    <row r="42" spans="1:3">
      <c r="A42" t="s">
        <v>42</v>
      </c>
      <c r="B42" s="1">
        <v>128.17742716797201</v>
      </c>
      <c r="C42" s="2">
        <v>131.807532580014</v>
      </c>
    </row>
    <row r="43" spans="1:3">
      <c r="A43" t="s">
        <v>43</v>
      </c>
      <c r="B43" s="1">
        <v>132.13373259983999</v>
      </c>
      <c r="C43" s="2">
        <v>132.143491770297</v>
      </c>
    </row>
    <row r="44" spans="1:3">
      <c r="A44" t="s">
        <v>44</v>
      </c>
      <c r="B44" s="1">
        <v>136.72468933312001</v>
      </c>
      <c r="C44" s="2">
        <v>134.31010357535899</v>
      </c>
    </row>
    <row r="45" spans="1:3">
      <c r="A45" t="s">
        <v>45</v>
      </c>
      <c r="B45" s="1">
        <v>136.37208929719901</v>
      </c>
      <c r="C45" s="2">
        <v>135.909555939157</v>
      </c>
    </row>
    <row r="46" spans="1:3">
      <c r="A46" t="s">
        <v>46</v>
      </c>
      <c r="B46" s="1">
        <v>134.835848114096</v>
      </c>
      <c r="C46" s="2">
        <v>138.58774484939801</v>
      </c>
    </row>
    <row r="47" spans="1:3">
      <c r="A47" t="s">
        <v>47</v>
      </c>
      <c r="B47" s="1">
        <v>140.77165439747</v>
      </c>
      <c r="C47" s="2">
        <v>140.75666185580701</v>
      </c>
    </row>
    <row r="48" spans="1:3">
      <c r="A48" t="s">
        <v>48</v>
      </c>
      <c r="B48" s="1">
        <v>144.75077291871699</v>
      </c>
      <c r="C48" s="2">
        <v>142.22261946419999</v>
      </c>
    </row>
    <row r="49" spans="1:3">
      <c r="A49" t="s">
        <v>49</v>
      </c>
      <c r="B49" s="1">
        <v>145.42683463699601</v>
      </c>
      <c r="C49" s="2">
        <v>144.40413087789</v>
      </c>
    </row>
    <row r="50" spans="1:3">
      <c r="A50" t="s">
        <v>50</v>
      </c>
      <c r="B50" s="1">
        <v>143.13823657324701</v>
      </c>
      <c r="C50" s="2">
        <v>146.04290678220099</v>
      </c>
    </row>
    <row r="51" spans="1:3">
      <c r="A51" t="s">
        <v>51</v>
      </c>
      <c r="B51" s="1">
        <v>149.691120820778</v>
      </c>
      <c r="C51" s="2">
        <v>149.45492792903599</v>
      </c>
    </row>
    <row r="52" spans="1:3">
      <c r="A52" t="s">
        <v>52</v>
      </c>
      <c r="B52" s="1">
        <v>154.855551234096</v>
      </c>
      <c r="C52" s="2">
        <v>151.611953033247</v>
      </c>
    </row>
    <row r="53" spans="1:3">
      <c r="A53" t="s">
        <v>53</v>
      </c>
      <c r="B53" s="1">
        <v>146.922400757253</v>
      </c>
      <c r="C53" s="2">
        <v>145.88692913061101</v>
      </c>
    </row>
    <row r="54" spans="1:3">
      <c r="A54" t="s">
        <v>54</v>
      </c>
      <c r="B54" s="1">
        <v>139.66562537120299</v>
      </c>
      <c r="C54" s="2">
        <v>143.89442059256601</v>
      </c>
    </row>
    <row r="55" spans="1:3">
      <c r="A55" t="s">
        <v>55</v>
      </c>
      <c r="B55" s="1">
        <v>146.393447646163</v>
      </c>
      <c r="C55" s="2">
        <v>146.457427021303</v>
      </c>
    </row>
    <row r="56" spans="1:3">
      <c r="A56" t="s">
        <v>56</v>
      </c>
      <c r="B56" s="1">
        <v>153.05512288760701</v>
      </c>
      <c r="C56" s="2">
        <v>149.89231664512801</v>
      </c>
    </row>
    <row r="57" spans="1:3">
      <c r="A57" t="s">
        <v>57</v>
      </c>
      <c r="B57" s="1">
        <v>154.74502613467499</v>
      </c>
      <c r="C57" s="2">
        <v>153.69742825339799</v>
      </c>
    </row>
    <row r="58" spans="1:3">
      <c r="A58" t="s">
        <v>58</v>
      </c>
      <c r="B58" s="1">
        <v>152.52756132123301</v>
      </c>
      <c r="C58" s="2">
        <v>157.210657071865</v>
      </c>
    </row>
    <row r="59" spans="1:3">
      <c r="A59" t="s">
        <v>59</v>
      </c>
      <c r="B59" s="1">
        <v>158.86285715564</v>
      </c>
      <c r="C59" s="2">
        <v>158.734624148514</v>
      </c>
    </row>
    <row r="60" spans="1:3">
      <c r="A60" t="s">
        <v>60</v>
      </c>
      <c r="B60" s="1">
        <v>163.626884445965</v>
      </c>
      <c r="C60" s="2">
        <v>160.34654951188199</v>
      </c>
    </row>
    <row r="61" spans="1:3">
      <c r="A61" t="s">
        <v>61</v>
      </c>
      <c r="B61" s="1">
        <v>163.54898246651999</v>
      </c>
      <c r="C61" s="2">
        <v>162.534585415452</v>
      </c>
    </row>
    <row r="62" spans="1:3">
      <c r="A62" t="s">
        <v>62</v>
      </c>
      <c r="B62" s="1">
        <v>160.45155216028499</v>
      </c>
      <c r="C62" s="2">
        <v>164.91096856643401</v>
      </c>
    </row>
    <row r="63" spans="1:3">
      <c r="A63" t="s">
        <v>63</v>
      </c>
      <c r="B63" s="1">
        <v>166.33021111931799</v>
      </c>
      <c r="C63" s="2">
        <v>166.46689634814101</v>
      </c>
    </row>
    <row r="64" spans="1:3">
      <c r="A64" t="s">
        <v>64</v>
      </c>
      <c r="B64" s="1">
        <v>169.41493268387799</v>
      </c>
      <c r="C64" s="2">
        <v>166.11917623912601</v>
      </c>
    </row>
    <row r="65" spans="1:3">
      <c r="A65" t="s">
        <v>65</v>
      </c>
      <c r="B65" s="1">
        <v>167.748915249959</v>
      </c>
      <c r="C65" s="2">
        <v>167.530063610648</v>
      </c>
    </row>
    <row r="66" spans="1:3">
      <c r="A66" t="s">
        <v>66</v>
      </c>
      <c r="B66" s="1">
        <v>163.190761794932</v>
      </c>
      <c r="C66" s="2">
        <v>165.34794754356901</v>
      </c>
    </row>
    <row r="67" spans="1:3">
      <c r="A67" t="s">
        <v>67</v>
      </c>
      <c r="B67" s="1">
        <v>167.971000370046</v>
      </c>
      <c r="C67" s="2">
        <v>168.166693987873</v>
      </c>
    </row>
    <row r="68" spans="1:3">
      <c r="A68" t="s">
        <v>68</v>
      </c>
      <c r="B68" s="1">
        <v>173.625609293346</v>
      </c>
      <c r="C68" s="2">
        <v>171.129040008798</v>
      </c>
    </row>
    <row r="69" spans="1:3">
      <c r="A69" t="s">
        <v>69</v>
      </c>
      <c r="B69" s="1">
        <v>171.913803391839</v>
      </c>
      <c r="C69" s="2">
        <v>171.06823247299801</v>
      </c>
    </row>
    <row r="70" spans="1:3">
      <c r="A70" t="s">
        <v>70</v>
      </c>
      <c r="B70" s="1">
        <v>167.631464742156</v>
      </c>
      <c r="C70" s="2">
        <v>171.84128709422799</v>
      </c>
    </row>
    <row r="71" spans="1:3">
      <c r="A71" t="s">
        <v>71</v>
      </c>
      <c r="B71" s="1">
        <v>174.72663149708001</v>
      </c>
      <c r="C71" s="2">
        <v>174.75616219237401</v>
      </c>
    </row>
    <row r="72" spans="1:3">
      <c r="A72" t="s">
        <v>72</v>
      </c>
      <c r="B72" s="1">
        <v>178.415848979419</v>
      </c>
      <c r="C72" s="2">
        <v>175.296950846995</v>
      </c>
    </row>
    <row r="73" spans="1:3">
      <c r="A73" t="s">
        <v>73</v>
      </c>
      <c r="B73" s="1">
        <v>176.260899943515</v>
      </c>
      <c r="C73" s="2">
        <v>175.49933793593499</v>
      </c>
    </row>
    <row r="74" spans="1:3">
      <c r="A74" t="s">
        <v>74</v>
      </c>
      <c r="B74" s="1">
        <v>173.44668232549199</v>
      </c>
      <c r="C74" s="2">
        <v>177.11361056406301</v>
      </c>
    </row>
    <row r="75" spans="1:3">
      <c r="A75" t="s">
        <v>75</v>
      </c>
      <c r="B75" s="1">
        <v>173.965613508183</v>
      </c>
      <c r="C75" s="2">
        <v>174.382753635271</v>
      </c>
    </row>
    <row r="76" spans="1:3">
      <c r="A76" t="s">
        <v>76</v>
      </c>
      <c r="B76" s="1">
        <v>177.27615403620399</v>
      </c>
      <c r="C76" s="2">
        <v>174.33944748109101</v>
      </c>
    </row>
    <row r="77" spans="1:3">
      <c r="A77" t="s">
        <v>77</v>
      </c>
      <c r="B77" s="1">
        <v>175.85914240618999</v>
      </c>
      <c r="C77" s="2">
        <v>175.210914527141</v>
      </c>
    </row>
    <row r="78" spans="1:3">
      <c r="A78" t="s">
        <v>78</v>
      </c>
      <c r="B78" s="1">
        <v>170.64005634465201</v>
      </c>
      <c r="C78" s="2">
        <v>174.08270474691099</v>
      </c>
    </row>
    <row r="79" spans="1:3">
      <c r="A79" t="s">
        <v>79</v>
      </c>
      <c r="B79" s="1">
        <v>169.20017638814099</v>
      </c>
      <c r="C79" s="2">
        <v>169.52868623078299</v>
      </c>
    </row>
    <row r="80" spans="1:3">
      <c r="A80" t="s">
        <v>80</v>
      </c>
      <c r="B80" s="1">
        <v>169.7189845316</v>
      </c>
      <c r="C80" s="2">
        <v>166.97820072611299</v>
      </c>
    </row>
    <row r="81" spans="1:3">
      <c r="A81" t="s">
        <v>81</v>
      </c>
      <c r="B81" s="1">
        <v>166.148614930896</v>
      </c>
      <c r="C81" s="2">
        <v>165.670353792399</v>
      </c>
    </row>
    <row r="82" spans="1:3">
      <c r="A82" t="s">
        <v>82</v>
      </c>
      <c r="B82" s="1">
        <v>161.865629659185</v>
      </c>
      <c r="C82" s="2">
        <v>163.04105525039699</v>
      </c>
    </row>
    <row r="83" spans="1:3">
      <c r="A83" t="s">
        <v>83</v>
      </c>
      <c r="B83" s="1">
        <v>163.748790404358</v>
      </c>
      <c r="C83" s="2">
        <v>163.97802765737401</v>
      </c>
    </row>
    <row r="84" spans="1:3">
      <c r="A84" t="s">
        <v>84</v>
      </c>
      <c r="B84" s="1">
        <v>165.55417698673801</v>
      </c>
      <c r="C84" s="2">
        <v>162.899014876672</v>
      </c>
    </row>
    <row r="85" spans="1:3">
      <c r="A85" t="s">
        <v>85</v>
      </c>
      <c r="B85" s="1">
        <v>162.40360803278699</v>
      </c>
      <c r="C85" s="2">
        <v>162.65087524374499</v>
      </c>
    </row>
    <row r="86" spans="1:3">
      <c r="A86" t="s">
        <v>86</v>
      </c>
      <c r="B86" s="1">
        <v>162.34312297118001</v>
      </c>
      <c r="C86" s="2">
        <v>164.47155809177099</v>
      </c>
    </row>
    <row r="87" spans="1:3">
      <c r="A87" t="s">
        <v>87</v>
      </c>
      <c r="B87" s="1">
        <v>165.056478787911</v>
      </c>
      <c r="C87" s="2">
        <v>165.67061508391899</v>
      </c>
    </row>
    <row r="88" spans="1:3">
      <c r="A88" t="s">
        <v>88</v>
      </c>
      <c r="B88" s="1">
        <v>168.26894153323701</v>
      </c>
      <c r="C88" s="2">
        <v>166.149957607961</v>
      </c>
    </row>
    <row r="89" spans="1:3">
      <c r="A89" t="s">
        <v>89</v>
      </c>
      <c r="B89" s="1">
        <v>166.54956623672899</v>
      </c>
      <c r="C89" s="2">
        <v>166.86489652786599</v>
      </c>
    </row>
    <row r="90" spans="1:3">
      <c r="A90" t="s">
        <v>90</v>
      </c>
      <c r="B90" s="1">
        <v>165.343215645035</v>
      </c>
      <c r="C90" s="2">
        <v>167.781643295137</v>
      </c>
    </row>
    <row r="91" spans="1:3">
      <c r="A91" t="s">
        <v>91</v>
      </c>
      <c r="B91" s="1">
        <v>167.64452203210499</v>
      </c>
      <c r="C91" s="2">
        <v>168.06043963504899</v>
      </c>
    </row>
    <row r="92" spans="1:3">
      <c r="A92" t="s">
        <v>92</v>
      </c>
      <c r="B92" s="1">
        <v>171.73553844556699</v>
      </c>
      <c r="C92" s="2">
        <v>169.48701271390601</v>
      </c>
    </row>
    <row r="93" spans="1:3">
      <c r="A93" t="s">
        <v>93</v>
      </c>
      <c r="B93" s="1">
        <v>169.30659771379101</v>
      </c>
      <c r="C93" s="2">
        <v>168.911196157185</v>
      </c>
    </row>
    <row r="94" spans="1:3">
      <c r="A94" t="s">
        <v>94</v>
      </c>
      <c r="B94" s="1">
        <v>167.30394867729501</v>
      </c>
      <c r="C94" s="2">
        <v>170.12055489434201</v>
      </c>
    </row>
    <row r="95" spans="1:3">
      <c r="A95" t="s">
        <v>95</v>
      </c>
      <c r="B95" s="1">
        <v>170.12912096500801</v>
      </c>
      <c r="C95" s="2">
        <v>171.03746138612399</v>
      </c>
    </row>
    <row r="96" spans="1:3">
      <c r="A96" t="s">
        <v>96</v>
      </c>
      <c r="B96" s="1">
        <v>174.02128842086501</v>
      </c>
      <c r="C96" s="2">
        <v>170.98672830189699</v>
      </c>
    </row>
    <row r="97" spans="1:3">
      <c r="A97" t="s">
        <v>97</v>
      </c>
      <c r="B97" s="1">
        <v>172.08710845823799</v>
      </c>
      <c r="C97" s="2">
        <v>171.58514290076701</v>
      </c>
    </row>
    <row r="98" spans="1:3">
      <c r="A98" t="s">
        <v>98</v>
      </c>
      <c r="B98" s="1">
        <v>166.847905686085</v>
      </c>
      <c r="C98" s="2">
        <v>167.56895389994901</v>
      </c>
    </row>
    <row r="99" spans="1:3">
      <c r="A99" t="s">
        <v>99</v>
      </c>
      <c r="B99" s="1">
        <v>151.58561932649599</v>
      </c>
      <c r="C99" s="2">
        <v>152.55313755572399</v>
      </c>
    </row>
    <row r="100" spans="1:3">
      <c r="A100" t="s">
        <v>100</v>
      </c>
      <c r="B100" s="1">
        <v>167.238951338742</v>
      </c>
      <c r="C100" s="2">
        <v>164.32176476857799</v>
      </c>
    </row>
    <row r="101" spans="1:3">
      <c r="A101" t="s">
        <v>101</v>
      </c>
      <c r="B101" s="1">
        <v>170.12371208024399</v>
      </c>
      <c r="C101" s="2">
        <v>169.44727917468401</v>
      </c>
    </row>
    <row r="102" spans="1:3">
      <c r="A102" t="s">
        <v>102</v>
      </c>
      <c r="B102" s="1">
        <v>168.44380028493001</v>
      </c>
      <c r="C102" s="2">
        <v>171.49874702361299</v>
      </c>
    </row>
    <row r="103" spans="1:3">
      <c r="A103" t="s">
        <v>103</v>
      </c>
      <c r="B103" s="1">
        <v>170.42373993766699</v>
      </c>
      <c r="C103" s="2">
        <v>171.40611980593101</v>
      </c>
    </row>
  </sheetData>
  <pageMargins left="0.78740157499999996" right="0.78740157499999996" top="0.984251969" bottom="0.984251969" header="0.5" footer="0.5"/>
  <pageSetup paperSize="0" fitToWidth="0" fitToHeight="0" orientation="portrait" horizontalDpi="0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zoomScaleNormal="100" workbookViewId="0"/>
  </sheetViews>
  <sheetFormatPr defaultColWidth="10.28515625" defaultRowHeight="12.75" customHeight="1"/>
  <sheetData>
    <row r="1" spans="1:2">
      <c r="A1" t="s">
        <v>104</v>
      </c>
      <c r="B1" t="s">
        <v>105</v>
      </c>
    </row>
    <row r="2" spans="1:2">
      <c r="A2" t="s">
        <v>0</v>
      </c>
      <c r="B2" t="s">
        <v>106</v>
      </c>
    </row>
    <row r="3" spans="1:2">
      <c r="A3" t="s">
        <v>1</v>
      </c>
      <c r="B3" t="s">
        <v>106</v>
      </c>
    </row>
  </sheetData>
  <pageMargins left="0.78740157499999996" right="0.78740157499999996" top="0.984251969" bottom="0.984251969" header="0.5" footer="0.5"/>
  <pageSetup paperSize="0" fitToWidth="0" fitToHeight="0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8" sqref="G8"/>
    </sheetView>
  </sheetViews>
  <sheetFormatPr defaultRowHeight="12.75"/>
  <cols>
    <col min="2" max="8" width="26.7109375" customWidth="1"/>
  </cols>
  <sheetData>
    <row r="1" spans="1:8" ht="13.5" thickBot="1">
      <c r="A1" s="9"/>
      <c r="B1" s="19" t="s">
        <v>107</v>
      </c>
      <c r="C1" s="10" t="s">
        <v>108</v>
      </c>
      <c r="D1" s="20" t="s">
        <v>109</v>
      </c>
      <c r="E1" s="20" t="s">
        <v>110</v>
      </c>
      <c r="F1" s="11" t="s">
        <v>111</v>
      </c>
    </row>
    <row r="2" spans="1:8">
      <c r="A2" s="7" t="s">
        <v>2</v>
      </c>
      <c r="B2" s="13">
        <v>96.839683619771904</v>
      </c>
      <c r="C2" s="3">
        <v>99.548409661777399</v>
      </c>
      <c r="D2" s="16"/>
      <c r="E2" s="5"/>
      <c r="F2" s="16"/>
    </row>
    <row r="3" spans="1:8">
      <c r="A3" s="7" t="s">
        <v>3</v>
      </c>
      <c r="B3" s="14">
        <v>100.119467514028</v>
      </c>
      <c r="C3" s="3">
        <v>100.431256805891</v>
      </c>
      <c r="D3" s="17"/>
      <c r="E3" s="5">
        <f>((C3-C2)/C2)</f>
        <v>8.8685208243218707E-3</v>
      </c>
      <c r="F3" s="17"/>
    </row>
    <row r="4" spans="1:8">
      <c r="A4" s="7" t="s">
        <v>4</v>
      </c>
      <c r="B4" s="14">
        <v>107.561773309359</v>
      </c>
      <c r="C4" s="3">
        <v>104.36810709373</v>
      </c>
      <c r="D4" s="17"/>
      <c r="E4" s="5">
        <f t="shared" ref="E4:E67" si="0">((C4-C3)/C3)</f>
        <v>3.9199452571304312E-2</v>
      </c>
      <c r="F4" s="17"/>
    </row>
    <row r="5" spans="1:8">
      <c r="A5" s="7" t="s">
        <v>5</v>
      </c>
      <c r="B5" s="14">
        <v>104.314529544694</v>
      </c>
      <c r="C5" s="3">
        <v>103.296654188305</v>
      </c>
      <c r="D5" s="17"/>
      <c r="E5" s="5">
        <f t="shared" si="0"/>
        <v>-1.0266095029037596E-2</v>
      </c>
      <c r="F5" s="17"/>
    </row>
    <row r="6" spans="1:8">
      <c r="A6" s="7" t="s">
        <v>6</v>
      </c>
      <c r="B6" s="14">
        <v>100.132786447406</v>
      </c>
      <c r="C6" s="3">
        <v>104.309557200836</v>
      </c>
      <c r="D6" s="17">
        <f>((B6-B2)/B2)</f>
        <v>3.4005716505271018E-2</v>
      </c>
      <c r="E6" s="5">
        <f t="shared" si="0"/>
        <v>9.8057678681878983E-3</v>
      </c>
      <c r="F6" s="17"/>
    </row>
    <row r="7" spans="1:8">
      <c r="A7" s="7" t="s">
        <v>7</v>
      </c>
      <c r="B7" s="14">
        <v>104.879149330001</v>
      </c>
      <c r="C7" s="3">
        <v>105.027476148792</v>
      </c>
      <c r="D7" s="17">
        <f t="shared" ref="D7:D70" si="1">((B7-B3)/B3)</f>
        <v>4.7540023275754087E-2</v>
      </c>
      <c r="E7" s="5">
        <f t="shared" si="0"/>
        <v>6.8825807262678533E-3</v>
      </c>
      <c r="F7" s="17"/>
    </row>
    <row r="8" spans="1:8">
      <c r="A8" s="7" t="s">
        <v>8</v>
      </c>
      <c r="B8" s="14">
        <v>109.488505220113</v>
      </c>
      <c r="C8" s="3">
        <v>106.322235981304</v>
      </c>
      <c r="D8" s="17">
        <f t="shared" si="1"/>
        <v>1.7912794215585462E-2</v>
      </c>
      <c r="E8" s="5">
        <f t="shared" si="0"/>
        <v>1.2327820109451347E-2</v>
      </c>
      <c r="F8" s="17"/>
    </row>
    <row r="9" spans="1:8">
      <c r="A9" s="7" t="s">
        <v>9</v>
      </c>
      <c r="B9" s="14">
        <v>108.214346986587</v>
      </c>
      <c r="C9" s="3">
        <v>107.146103730441</v>
      </c>
      <c r="D9" s="17">
        <f t="shared" si="1"/>
        <v>3.7385179791489288E-2</v>
      </c>
      <c r="E9" s="5">
        <f t="shared" si="0"/>
        <v>7.7487812547684318E-3</v>
      </c>
      <c r="F9" s="17">
        <f>AVERAGE(D6:D9)</f>
        <v>3.4210928447024967E-2</v>
      </c>
    </row>
    <row r="10" spans="1:8">
      <c r="A10" s="7" t="s">
        <v>10</v>
      </c>
      <c r="B10" s="14">
        <v>101.14169920072</v>
      </c>
      <c r="C10" s="3">
        <v>105.08996753222</v>
      </c>
      <c r="D10" s="17">
        <f t="shared" si="1"/>
        <v>1.0075748304916261E-2</v>
      </c>
      <c r="E10" s="5">
        <f t="shared" si="0"/>
        <v>-1.9190023030551263E-2</v>
      </c>
      <c r="F10" s="17">
        <f t="shared" ref="F10:F73" si="2">AVERAGE(D7:D10)</f>
        <v>2.8228436396936271E-2</v>
      </c>
    </row>
    <row r="11" spans="1:8">
      <c r="A11" s="7" t="s">
        <v>11</v>
      </c>
      <c r="B11" s="14">
        <v>106.46246087028899</v>
      </c>
      <c r="C11" s="3">
        <v>106.77688933755</v>
      </c>
      <c r="D11" s="17">
        <f t="shared" si="1"/>
        <v>1.5096533013498451E-2</v>
      </c>
      <c r="E11" s="5">
        <f t="shared" si="0"/>
        <v>1.605216791805365E-2</v>
      </c>
      <c r="F11" s="17">
        <f t="shared" si="2"/>
        <v>2.0117563831372365E-2</v>
      </c>
    </row>
    <row r="12" spans="1:8">
      <c r="A12" s="7" t="s">
        <v>12</v>
      </c>
      <c r="B12" s="14">
        <v>109.87784601371099</v>
      </c>
      <c r="C12" s="3">
        <v>106.84575693731399</v>
      </c>
      <c r="D12" s="17">
        <f t="shared" si="1"/>
        <v>3.5559969771737586E-3</v>
      </c>
      <c r="E12" s="5">
        <f t="shared" si="0"/>
        <v>6.4496727888636819E-4</v>
      </c>
      <c r="F12" s="17">
        <f t="shared" si="2"/>
        <v>1.652836452176944E-2</v>
      </c>
    </row>
    <row r="13" spans="1:8">
      <c r="A13" s="7" t="s">
        <v>13</v>
      </c>
      <c r="B13" s="14">
        <v>106.66197172880401</v>
      </c>
      <c r="C13" s="3">
        <v>105.57946497524399</v>
      </c>
      <c r="D13" s="17">
        <f t="shared" si="1"/>
        <v>-1.4345373797574296E-2</v>
      </c>
      <c r="E13" s="5">
        <f t="shared" si="0"/>
        <v>-1.1851588667324695E-2</v>
      </c>
      <c r="F13" s="17">
        <f t="shared" si="2"/>
        <v>3.5957261245035434E-3</v>
      </c>
      <c r="H13" s="4"/>
    </row>
    <row r="14" spans="1:8">
      <c r="A14" s="7" t="s">
        <v>14</v>
      </c>
      <c r="B14" s="14">
        <v>101.918131048489</v>
      </c>
      <c r="C14" s="3">
        <v>105.92806215185099</v>
      </c>
      <c r="D14" s="17">
        <f t="shared" si="1"/>
        <v>7.6766739525321002E-3</v>
      </c>
      <c r="E14" s="5">
        <f t="shared" si="0"/>
        <v>3.3017516871177463E-3</v>
      </c>
      <c r="F14" s="17">
        <f t="shared" si="2"/>
        <v>2.9959575364075031E-3</v>
      </c>
      <c r="H14" s="4"/>
    </row>
    <row r="15" spans="1:8">
      <c r="A15" s="7" t="s">
        <v>15</v>
      </c>
      <c r="B15" s="14">
        <v>106.03582410312799</v>
      </c>
      <c r="C15" s="3">
        <v>106.18318512235901</v>
      </c>
      <c r="D15" s="17">
        <f t="shared" si="1"/>
        <v>-4.0073915601181028E-3</v>
      </c>
      <c r="E15" s="5">
        <f t="shared" si="0"/>
        <v>2.408454996016877E-3</v>
      </c>
      <c r="F15" s="17">
        <f t="shared" si="2"/>
        <v>-1.780023606996635E-3</v>
      </c>
      <c r="H15" s="4"/>
    </row>
    <row r="16" spans="1:8">
      <c r="A16" s="7" t="s">
        <v>16</v>
      </c>
      <c r="B16" s="14">
        <v>109.2007423431</v>
      </c>
      <c r="C16" s="3">
        <v>106.352535622364</v>
      </c>
      <c r="D16" s="17">
        <f t="shared" si="1"/>
        <v>-6.16233112657212E-3</v>
      </c>
      <c r="E16" s="5">
        <f t="shared" si="0"/>
        <v>1.5948899989188133E-3</v>
      </c>
      <c r="F16" s="17">
        <f t="shared" si="2"/>
        <v>-4.2096056329331052E-3</v>
      </c>
      <c r="H16" s="4"/>
    </row>
    <row r="17" spans="1:8">
      <c r="A17" s="7" t="s">
        <v>17</v>
      </c>
      <c r="B17" s="14">
        <v>108.97400932780501</v>
      </c>
      <c r="C17" s="3">
        <v>107.84503238854199</v>
      </c>
      <c r="D17" s="17">
        <f t="shared" si="1"/>
        <v>2.1676306574188686E-2</v>
      </c>
      <c r="E17" s="5">
        <f t="shared" si="0"/>
        <v>1.4033485496552169E-2</v>
      </c>
      <c r="F17" s="17">
        <f t="shared" si="2"/>
        <v>4.7958144600076403E-3</v>
      </c>
      <c r="H17" s="4"/>
    </row>
    <row r="18" spans="1:8">
      <c r="A18" s="7" t="s">
        <v>18</v>
      </c>
      <c r="B18" s="14">
        <v>106.403247281882</v>
      </c>
      <c r="C18" s="3">
        <v>108.987051026874</v>
      </c>
      <c r="D18" s="17">
        <f t="shared" si="1"/>
        <v>4.4007049454813318E-2</v>
      </c>
      <c r="E18" s="5">
        <f t="shared" si="0"/>
        <v>1.0589441284764621E-2</v>
      </c>
      <c r="F18" s="17">
        <f t="shared" si="2"/>
        <v>1.3878408335577946E-2</v>
      </c>
      <c r="H18" s="4"/>
    </row>
    <row r="19" spans="1:8">
      <c r="A19" s="7" t="s">
        <v>19</v>
      </c>
      <c r="B19" s="14">
        <v>110.254362002232</v>
      </c>
      <c r="C19" s="3">
        <v>110.514922489391</v>
      </c>
      <c r="D19" s="17">
        <f t="shared" si="1"/>
        <v>3.9784081792971722E-2</v>
      </c>
      <c r="E19" s="5">
        <f t="shared" si="0"/>
        <v>1.4018834789283877E-2</v>
      </c>
      <c r="F19" s="17">
        <f t="shared" si="2"/>
        <v>2.48262766738504E-2</v>
      </c>
      <c r="H19" s="4"/>
    </row>
    <row r="20" spans="1:8">
      <c r="A20" s="7" t="s">
        <v>20</v>
      </c>
      <c r="B20" s="14">
        <v>114.18530754538099</v>
      </c>
      <c r="C20" s="3">
        <v>111.83781478437101</v>
      </c>
      <c r="D20" s="17">
        <f t="shared" si="1"/>
        <v>4.5645891184694372E-2</v>
      </c>
      <c r="E20" s="5">
        <f t="shared" si="0"/>
        <v>1.1970259447152944E-2</v>
      </c>
      <c r="F20" s="17">
        <f t="shared" si="2"/>
        <v>3.7778332251667025E-2</v>
      </c>
      <c r="H20" s="4"/>
    </row>
    <row r="21" spans="1:8">
      <c r="A21" s="7" t="s">
        <v>21</v>
      </c>
      <c r="B21" s="14">
        <v>113.984102213273</v>
      </c>
      <c r="C21" s="3">
        <v>113.212927527999</v>
      </c>
      <c r="D21" s="17">
        <f t="shared" si="1"/>
        <v>4.5975117519968675E-2</v>
      </c>
      <c r="E21" s="5">
        <f t="shared" si="0"/>
        <v>1.2295597390554185E-2</v>
      </c>
      <c r="F21" s="17">
        <f t="shared" si="2"/>
        <v>4.3853034988112022E-2</v>
      </c>
      <c r="H21" s="4"/>
    </row>
    <row r="22" spans="1:8">
      <c r="A22" s="7" t="s">
        <v>22</v>
      </c>
      <c r="B22" s="14">
        <v>110.100856213943</v>
      </c>
      <c r="C22" s="3">
        <v>113.60691680198801</v>
      </c>
      <c r="D22" s="17">
        <f t="shared" si="1"/>
        <v>3.4750903064690752E-2</v>
      </c>
      <c r="E22" s="5">
        <f t="shared" si="0"/>
        <v>3.4800731912136835E-3</v>
      </c>
      <c r="F22" s="17">
        <f t="shared" si="2"/>
        <v>4.153899839058138E-2</v>
      </c>
      <c r="H22" s="4"/>
    </row>
    <row r="23" spans="1:8">
      <c r="A23" s="7" t="s">
        <v>23</v>
      </c>
      <c r="B23" s="14">
        <v>112.818939536169</v>
      </c>
      <c r="C23" s="3">
        <v>113.05134751982401</v>
      </c>
      <c r="D23" s="17">
        <f t="shared" si="1"/>
        <v>2.3260553935136645E-2</v>
      </c>
      <c r="E23" s="5">
        <f t="shared" si="0"/>
        <v>-4.8902769109765935E-3</v>
      </c>
      <c r="F23" s="17">
        <f t="shared" si="2"/>
        <v>3.7408116426122615E-2</v>
      </c>
      <c r="H23" s="4"/>
    </row>
    <row r="24" spans="1:8">
      <c r="A24" s="7" t="s">
        <v>24</v>
      </c>
      <c r="B24" s="14">
        <v>114.71192532908999</v>
      </c>
      <c r="C24" s="3">
        <v>112.48317702773601</v>
      </c>
      <c r="D24" s="17">
        <f t="shared" si="1"/>
        <v>4.6119574841071787E-3</v>
      </c>
      <c r="E24" s="5">
        <f t="shared" si="0"/>
        <v>-5.0257737263005196E-3</v>
      </c>
      <c r="F24" s="17">
        <f t="shared" si="2"/>
        <v>2.7149633000975813E-2</v>
      </c>
      <c r="H24" s="4"/>
    </row>
    <row r="25" spans="1:8">
      <c r="A25" s="7" t="s">
        <v>25</v>
      </c>
      <c r="B25" s="14">
        <v>113.377932707301</v>
      </c>
      <c r="C25" s="3">
        <v>112.15036980098699</v>
      </c>
      <c r="D25" s="17">
        <f t="shared" si="1"/>
        <v>-5.3180179884894426E-3</v>
      </c>
      <c r="E25" s="5">
        <f t="shared" si="0"/>
        <v>-2.9587289010066641E-3</v>
      </c>
      <c r="F25" s="17">
        <f t="shared" si="2"/>
        <v>1.4326349123861283E-2</v>
      </c>
      <c r="H25" s="4"/>
    </row>
    <row r="26" spans="1:8">
      <c r="A26" s="7" t="s">
        <v>26</v>
      </c>
      <c r="B26" s="14">
        <v>110.625948256604</v>
      </c>
      <c r="C26" s="3">
        <v>114.737360500807</v>
      </c>
      <c r="D26" s="17">
        <f t="shared" si="1"/>
        <v>4.769191273505319E-3</v>
      </c>
      <c r="E26" s="5">
        <f t="shared" si="0"/>
        <v>2.3067161565411436E-2</v>
      </c>
      <c r="F26" s="17">
        <f t="shared" si="2"/>
        <v>6.8309211760649241E-3</v>
      </c>
      <c r="H26" s="4"/>
    </row>
    <row r="27" spans="1:8">
      <c r="A27" s="7" t="s">
        <v>27</v>
      </c>
      <c r="B27" s="14">
        <v>115.41174725837701</v>
      </c>
      <c r="C27" s="3">
        <v>115.39663329559799</v>
      </c>
      <c r="D27" s="17">
        <f t="shared" si="1"/>
        <v>2.2982025295289813E-2</v>
      </c>
      <c r="E27" s="5">
        <f t="shared" si="0"/>
        <v>5.7459295900950816E-3</v>
      </c>
      <c r="F27" s="17">
        <f t="shared" si="2"/>
        <v>6.761289016103217E-3</v>
      </c>
      <c r="H27" s="4"/>
    </row>
    <row r="28" spans="1:8">
      <c r="A28" s="7" t="s">
        <v>28</v>
      </c>
      <c r="B28" s="14">
        <v>119.500814406253</v>
      </c>
      <c r="C28" s="3">
        <v>116.802519182418</v>
      </c>
      <c r="D28" s="17">
        <f t="shared" si="1"/>
        <v>4.174709005558451E-2</v>
      </c>
      <c r="E28" s="5">
        <f t="shared" si="0"/>
        <v>1.218307542143547E-2</v>
      </c>
      <c r="F28" s="17">
        <f t="shared" si="2"/>
        <v>1.6045072158972551E-2</v>
      </c>
      <c r="H28" s="4"/>
    </row>
    <row r="29" spans="1:8">
      <c r="A29" s="7" t="s">
        <v>29</v>
      </c>
      <c r="B29" s="14">
        <v>119.242551614289</v>
      </c>
      <c r="C29" s="3">
        <v>117.984635258171</v>
      </c>
      <c r="D29" s="17">
        <f t="shared" si="1"/>
        <v>5.1726281887042612E-2</v>
      </c>
      <c r="E29" s="5">
        <f t="shared" si="0"/>
        <v>1.0120638527554481E-2</v>
      </c>
      <c r="F29" s="17">
        <f t="shared" si="2"/>
        <v>3.0306147127855565E-2</v>
      </c>
      <c r="H29" s="4"/>
    </row>
    <row r="30" spans="1:8">
      <c r="A30" s="7" t="s">
        <v>30</v>
      </c>
      <c r="B30" s="14">
        <v>113.576373705926</v>
      </c>
      <c r="C30" s="3">
        <v>117.503548395983</v>
      </c>
      <c r="D30" s="17">
        <f t="shared" si="1"/>
        <v>2.6670283923608012E-2</v>
      </c>
      <c r="E30" s="5">
        <f t="shared" si="0"/>
        <v>-4.0775382416133356E-3</v>
      </c>
      <c r="F30" s="17">
        <f t="shared" si="2"/>
        <v>3.5781420290381234E-2</v>
      </c>
      <c r="H30" s="4"/>
    </row>
    <row r="31" spans="1:8">
      <c r="A31" s="7" t="s">
        <v>31</v>
      </c>
      <c r="B31" s="14">
        <v>116.313392744013</v>
      </c>
      <c r="C31" s="3">
        <v>116.470009855794</v>
      </c>
      <c r="D31" s="17">
        <f t="shared" si="1"/>
        <v>7.8124238394679619E-3</v>
      </c>
      <c r="E31" s="5">
        <f t="shared" si="0"/>
        <v>-8.7958070568729483E-3</v>
      </c>
      <c r="F31" s="17">
        <f t="shared" si="2"/>
        <v>3.198901992642577E-2</v>
      </c>
      <c r="H31" s="4"/>
    </row>
    <row r="32" spans="1:8">
      <c r="A32" s="7" t="s">
        <v>32</v>
      </c>
      <c r="B32" s="14">
        <v>120.24910545605699</v>
      </c>
      <c r="C32" s="3">
        <v>117.56855486438</v>
      </c>
      <c r="D32" s="17">
        <f t="shared" si="1"/>
        <v>6.261807114218634E-3</v>
      </c>
      <c r="E32" s="5">
        <f t="shared" si="0"/>
        <v>9.4319989321384259E-3</v>
      </c>
      <c r="F32" s="17">
        <f t="shared" si="2"/>
        <v>2.3117699191084307E-2</v>
      </c>
      <c r="H32" s="4"/>
    </row>
    <row r="33" spans="1:8">
      <c r="A33" s="7" t="s">
        <v>33</v>
      </c>
      <c r="B33" s="14">
        <v>119.944546760319</v>
      </c>
      <c r="C33" s="3">
        <v>118.78763271444799</v>
      </c>
      <c r="D33" s="17">
        <f t="shared" si="1"/>
        <v>5.8871194596768397E-3</v>
      </c>
      <c r="E33" s="5">
        <f t="shared" si="0"/>
        <v>1.0369080843719177E-2</v>
      </c>
      <c r="F33" s="17">
        <f t="shared" si="2"/>
        <v>1.1657908584242862E-2</v>
      </c>
      <c r="H33" s="4"/>
    </row>
    <row r="34" spans="1:8">
      <c r="A34" s="7" t="s">
        <v>34</v>
      </c>
      <c r="B34" s="14">
        <v>117.980959022535</v>
      </c>
      <c r="C34" s="3">
        <v>120.474564240809</v>
      </c>
      <c r="D34" s="17">
        <f t="shared" si="1"/>
        <v>3.8780823624580872E-2</v>
      </c>
      <c r="E34" s="5">
        <f t="shared" si="0"/>
        <v>1.4201238696423892E-2</v>
      </c>
      <c r="F34" s="17">
        <f t="shared" si="2"/>
        <v>1.4685543509486077E-2</v>
      </c>
      <c r="H34" s="4"/>
    </row>
    <row r="35" spans="1:8">
      <c r="A35" s="7" t="s">
        <v>35</v>
      </c>
      <c r="B35" s="14">
        <v>123.65074002038</v>
      </c>
      <c r="C35" s="3">
        <v>123.768845782752</v>
      </c>
      <c r="D35" s="17">
        <f t="shared" si="1"/>
        <v>6.308256601641149E-2</v>
      </c>
      <c r="E35" s="5">
        <f t="shared" si="0"/>
        <v>2.734420798865279E-2</v>
      </c>
      <c r="F35" s="17">
        <f t="shared" si="2"/>
        <v>2.8503079053721958E-2</v>
      </c>
      <c r="H35" s="4"/>
    </row>
    <row r="36" spans="1:8">
      <c r="A36" s="7" t="s">
        <v>36</v>
      </c>
      <c r="B36" s="14">
        <v>128.13601163116499</v>
      </c>
      <c r="C36" s="3">
        <v>125.310260016562</v>
      </c>
      <c r="D36" s="17">
        <f t="shared" si="1"/>
        <v>6.5588065251679831E-2</v>
      </c>
      <c r="E36" s="5">
        <f t="shared" si="0"/>
        <v>1.2453975990982444E-2</v>
      </c>
      <c r="F36" s="17">
        <f t="shared" si="2"/>
        <v>4.3334643588087259E-2</v>
      </c>
      <c r="H36" s="4"/>
    </row>
    <row r="37" spans="1:8">
      <c r="A37" s="7" t="s">
        <v>37</v>
      </c>
      <c r="B37" s="14">
        <v>127.392346671157</v>
      </c>
      <c r="C37" s="3">
        <v>126.27575964145301</v>
      </c>
      <c r="D37" s="17">
        <f t="shared" si="1"/>
        <v>6.2093693394170549E-2</v>
      </c>
      <c r="E37" s="5">
        <f t="shared" si="0"/>
        <v>7.7048728872113215E-3</v>
      </c>
      <c r="F37" s="17">
        <f t="shared" si="2"/>
        <v>5.7386287071710687E-2</v>
      </c>
      <c r="H37" s="4"/>
    </row>
    <row r="38" spans="1:8">
      <c r="A38" s="7" t="s">
        <v>38</v>
      </c>
      <c r="B38" s="14">
        <v>122.91766151284899</v>
      </c>
      <c r="C38" s="3">
        <v>127.22301034361899</v>
      </c>
      <c r="D38" s="17">
        <f t="shared" si="1"/>
        <v>4.1843213779700281E-2</v>
      </c>
      <c r="E38" s="5">
        <f t="shared" si="0"/>
        <v>7.5014452881187058E-3</v>
      </c>
      <c r="F38" s="17">
        <f t="shared" si="2"/>
        <v>5.8151884610490534E-2</v>
      </c>
      <c r="H38" s="4"/>
    </row>
    <row r="39" spans="1:8">
      <c r="A39" s="7" t="s">
        <v>39</v>
      </c>
      <c r="B39" s="14">
        <v>129.18407596091501</v>
      </c>
      <c r="C39" s="3">
        <v>128.995920045281</v>
      </c>
      <c r="D39" s="17">
        <f t="shared" si="1"/>
        <v>4.4749719570000242E-2</v>
      </c>
      <c r="E39" s="5">
        <f t="shared" si="0"/>
        <v>1.3935448445006268E-2</v>
      </c>
      <c r="F39" s="17">
        <f t="shared" si="2"/>
        <v>5.356867299888772E-2</v>
      </c>
      <c r="H39" s="4"/>
    </row>
    <row r="40" spans="1:8">
      <c r="A40" s="7" t="s">
        <v>40</v>
      </c>
      <c r="B40" s="14">
        <v>130.84605348683701</v>
      </c>
      <c r="C40" s="3">
        <v>127.98131464537001</v>
      </c>
      <c r="D40" s="17">
        <f t="shared" si="1"/>
        <v>2.1149728489074388E-2</v>
      </c>
      <c r="E40" s="5">
        <f t="shared" si="0"/>
        <v>-7.8654069024418558E-3</v>
      </c>
      <c r="F40" s="17">
        <f t="shared" si="2"/>
        <v>4.2459088808236366E-2</v>
      </c>
      <c r="H40" s="4"/>
    </row>
    <row r="41" spans="1:8">
      <c r="A41" s="7" t="s">
        <v>41</v>
      </c>
      <c r="B41" s="14">
        <v>130.131984588405</v>
      </c>
      <c r="C41" s="3">
        <v>129.61996233751199</v>
      </c>
      <c r="D41" s="17">
        <f t="shared" si="1"/>
        <v>2.1505514175980615E-2</v>
      </c>
      <c r="E41" s="5">
        <f t="shared" si="0"/>
        <v>1.2803804185654757E-2</v>
      </c>
      <c r="F41" s="17">
        <f t="shared" si="2"/>
        <v>3.2312044003688881E-2</v>
      </c>
      <c r="H41" s="4"/>
    </row>
    <row r="42" spans="1:8">
      <c r="A42" s="7" t="s">
        <v>42</v>
      </c>
      <c r="B42" s="14">
        <v>128.17742716797201</v>
      </c>
      <c r="C42" s="3">
        <v>131.807532580014</v>
      </c>
      <c r="D42" s="17">
        <f t="shared" si="1"/>
        <v>4.279096746868389E-2</v>
      </c>
      <c r="E42" s="5">
        <f t="shared" si="0"/>
        <v>1.687680047928021E-2</v>
      </c>
      <c r="F42" s="17">
        <f t="shared" si="2"/>
        <v>3.2548982425934785E-2</v>
      </c>
      <c r="H42" s="4"/>
    </row>
    <row r="43" spans="1:8">
      <c r="A43" s="7" t="s">
        <v>43</v>
      </c>
      <c r="B43" s="14">
        <v>132.13373259983999</v>
      </c>
      <c r="C43" s="3">
        <v>132.143491770297</v>
      </c>
      <c r="D43" s="17">
        <f t="shared" si="1"/>
        <v>2.2832973932618478E-2</v>
      </c>
      <c r="E43" s="5">
        <f t="shared" si="0"/>
        <v>2.5488618420124167E-3</v>
      </c>
      <c r="F43" s="17">
        <f t="shared" si="2"/>
        <v>2.7069796016589345E-2</v>
      </c>
      <c r="H43" s="4"/>
    </row>
    <row r="44" spans="1:8">
      <c r="A44" s="7" t="s">
        <v>44</v>
      </c>
      <c r="B44" s="14">
        <v>136.72468933312001</v>
      </c>
      <c r="C44" s="3">
        <v>134.31010357535899</v>
      </c>
      <c r="D44" s="17">
        <f t="shared" si="1"/>
        <v>4.4927880433737265E-2</v>
      </c>
      <c r="E44" s="5">
        <f t="shared" si="0"/>
        <v>1.6395902484763896E-2</v>
      </c>
      <c r="F44" s="17">
        <f t="shared" si="2"/>
        <v>3.3014334002755059E-2</v>
      </c>
      <c r="H44" s="4"/>
    </row>
    <row r="45" spans="1:8">
      <c r="A45" s="7" t="s">
        <v>45</v>
      </c>
      <c r="B45" s="14">
        <v>136.37208929719901</v>
      </c>
      <c r="C45" s="3">
        <v>135.909555939157</v>
      </c>
      <c r="D45" s="17">
        <f t="shared" si="1"/>
        <v>4.7952121290786888E-2</v>
      </c>
      <c r="E45" s="5">
        <f t="shared" si="0"/>
        <v>1.1908652597386942E-2</v>
      </c>
      <c r="F45" s="17">
        <f t="shared" si="2"/>
        <v>3.9625985781456631E-2</v>
      </c>
      <c r="H45" s="4"/>
    </row>
    <row r="46" spans="1:8">
      <c r="A46" s="7" t="s">
        <v>46</v>
      </c>
      <c r="B46" s="14">
        <v>134.835848114096</v>
      </c>
      <c r="C46" s="3">
        <v>138.58774484939801</v>
      </c>
      <c r="D46" s="17">
        <f t="shared" si="1"/>
        <v>5.19469074488315E-2</v>
      </c>
      <c r="E46" s="5">
        <f t="shared" si="0"/>
        <v>1.9705670375672162E-2</v>
      </c>
      <c r="F46" s="17">
        <f t="shared" si="2"/>
        <v>4.1914970776493532E-2</v>
      </c>
      <c r="H46" s="4"/>
    </row>
    <row r="47" spans="1:8">
      <c r="A47" s="7" t="s">
        <v>47</v>
      </c>
      <c r="B47" s="14">
        <v>140.77165439747</v>
      </c>
      <c r="C47" s="3">
        <v>140.75666185580701</v>
      </c>
      <c r="D47" s="17">
        <f t="shared" si="1"/>
        <v>6.5372570861897183E-2</v>
      </c>
      <c r="E47" s="5">
        <f t="shared" si="0"/>
        <v>1.5650135650637401E-2</v>
      </c>
      <c r="F47" s="17">
        <f t="shared" si="2"/>
        <v>5.2549870008813213E-2</v>
      </c>
      <c r="H47" s="4"/>
    </row>
    <row r="48" spans="1:8">
      <c r="A48" s="7" t="s">
        <v>48</v>
      </c>
      <c r="B48" s="14">
        <v>144.75077291871699</v>
      </c>
      <c r="C48" s="3">
        <v>142.22261946419999</v>
      </c>
      <c r="D48" s="17">
        <f t="shared" si="1"/>
        <v>5.8702518358202262E-2</v>
      </c>
      <c r="E48" s="5">
        <f t="shared" si="0"/>
        <v>1.041483642099107E-2</v>
      </c>
      <c r="F48" s="17">
        <f t="shared" si="2"/>
        <v>5.5993529489929458E-2</v>
      </c>
      <c r="H48" s="4"/>
    </row>
    <row r="49" spans="1:8">
      <c r="A49" s="7" t="s">
        <v>49</v>
      </c>
      <c r="B49" s="14">
        <v>145.42683463699601</v>
      </c>
      <c r="C49" s="3">
        <v>144.40413087789</v>
      </c>
      <c r="D49" s="17">
        <f t="shared" si="1"/>
        <v>6.6397349974332123E-2</v>
      </c>
      <c r="E49" s="5">
        <f t="shared" si="0"/>
        <v>1.5338709284841498E-2</v>
      </c>
      <c r="F49" s="17">
        <f t="shared" si="2"/>
        <v>6.0604836660815772E-2</v>
      </c>
      <c r="H49" s="4"/>
    </row>
    <row r="50" spans="1:8">
      <c r="A50" s="7" t="s">
        <v>50</v>
      </c>
      <c r="B50" s="14">
        <v>143.13823657324701</v>
      </c>
      <c r="C50" s="3">
        <v>146.04290678220099</v>
      </c>
      <c r="D50" s="17">
        <f t="shared" si="1"/>
        <v>6.1574044108252769E-2</v>
      </c>
      <c r="E50" s="5">
        <f t="shared" si="0"/>
        <v>1.1348538953478829E-2</v>
      </c>
      <c r="F50" s="17">
        <f t="shared" si="2"/>
        <v>6.3011620825671091E-2</v>
      </c>
      <c r="H50" s="4"/>
    </row>
    <row r="51" spans="1:8">
      <c r="A51" s="7" t="s">
        <v>51</v>
      </c>
      <c r="B51" s="14">
        <v>149.691120820778</v>
      </c>
      <c r="C51" s="3">
        <v>149.45492792903599</v>
      </c>
      <c r="D51" s="17">
        <f t="shared" si="1"/>
        <v>6.3361238890634927E-2</v>
      </c>
      <c r="E51" s="5">
        <f t="shared" si="0"/>
        <v>2.3363141846549737E-2</v>
      </c>
      <c r="F51" s="17">
        <f t="shared" si="2"/>
        <v>6.2508787832855517E-2</v>
      </c>
      <c r="H51" s="4"/>
    </row>
    <row r="52" spans="1:8">
      <c r="A52" s="7" t="s">
        <v>52</v>
      </c>
      <c r="B52" s="14">
        <v>154.855551234096</v>
      </c>
      <c r="C52" s="3">
        <v>151.611953033247</v>
      </c>
      <c r="D52" s="17">
        <f t="shared" si="1"/>
        <v>6.98081130181821E-2</v>
      </c>
      <c r="E52" s="5">
        <f t="shared" si="0"/>
        <v>1.4432612789022333E-2</v>
      </c>
      <c r="F52" s="17">
        <f t="shared" si="2"/>
        <v>6.5285186497850478E-2</v>
      </c>
      <c r="H52" s="4"/>
    </row>
    <row r="53" spans="1:8">
      <c r="A53" s="7" t="s">
        <v>53</v>
      </c>
      <c r="B53" s="14">
        <v>146.922400757253</v>
      </c>
      <c r="C53" s="3">
        <v>145.88692913061101</v>
      </c>
      <c r="D53" s="17">
        <f t="shared" si="1"/>
        <v>1.0283976296328804E-2</v>
      </c>
      <c r="E53" s="5">
        <f t="shared" si="0"/>
        <v>-3.776103261053932E-2</v>
      </c>
      <c r="F53" s="17">
        <f t="shared" si="2"/>
        <v>5.125684307834965E-2</v>
      </c>
      <c r="H53" s="4"/>
    </row>
    <row r="54" spans="1:8">
      <c r="A54" s="7" t="s">
        <v>54</v>
      </c>
      <c r="B54" s="14">
        <v>139.66562537120299</v>
      </c>
      <c r="C54" s="3">
        <v>143.89442059256601</v>
      </c>
      <c r="D54" s="17">
        <f t="shared" si="1"/>
        <v>-2.4260542012944312E-2</v>
      </c>
      <c r="E54" s="5">
        <f t="shared" si="0"/>
        <v>-1.3657896220854233E-2</v>
      </c>
      <c r="F54" s="17">
        <f t="shared" si="2"/>
        <v>2.9798196548050375E-2</v>
      </c>
      <c r="H54" s="4"/>
    </row>
    <row r="55" spans="1:8">
      <c r="A55" s="7" t="s">
        <v>55</v>
      </c>
      <c r="B55" s="14">
        <v>146.393447646163</v>
      </c>
      <c r="C55" s="3">
        <v>146.457427021303</v>
      </c>
      <c r="D55" s="17">
        <f t="shared" si="1"/>
        <v>-2.2029851580597313E-2</v>
      </c>
      <c r="E55" s="5">
        <f t="shared" si="0"/>
        <v>1.7811715132403191E-2</v>
      </c>
      <c r="F55" s="17">
        <f t="shared" si="2"/>
        <v>8.4504239302423227E-3</v>
      </c>
      <c r="H55" s="4"/>
    </row>
    <row r="56" spans="1:8">
      <c r="A56" s="7" t="s">
        <v>56</v>
      </c>
      <c r="B56" s="14">
        <v>153.05512288760701</v>
      </c>
      <c r="C56" s="3">
        <v>149.89231664512801</v>
      </c>
      <c r="D56" s="17">
        <f t="shared" si="1"/>
        <v>-1.1626501808561372E-2</v>
      </c>
      <c r="E56" s="5">
        <f t="shared" si="0"/>
        <v>2.3453161056321014E-2</v>
      </c>
      <c r="F56" s="17">
        <f t="shared" si="2"/>
        <v>-1.1908229776443548E-2</v>
      </c>
      <c r="H56" s="4"/>
    </row>
    <row r="57" spans="1:8">
      <c r="A57" s="7" t="s">
        <v>57</v>
      </c>
      <c r="B57" s="14">
        <v>154.74502613467499</v>
      </c>
      <c r="C57" s="3">
        <v>153.69742825339799</v>
      </c>
      <c r="D57" s="17">
        <f t="shared" si="1"/>
        <v>5.3243244985811414E-2</v>
      </c>
      <c r="E57" s="5">
        <f t="shared" si="0"/>
        <v>2.5385634790598594E-2</v>
      </c>
      <c r="F57" s="17">
        <f t="shared" si="2"/>
        <v>-1.1684126040728965E-3</v>
      </c>
      <c r="H57" s="4"/>
    </row>
    <row r="58" spans="1:8">
      <c r="A58" s="7" t="s">
        <v>58</v>
      </c>
      <c r="B58" s="14">
        <v>152.52756132123301</v>
      </c>
      <c r="C58" s="3">
        <v>157.210657071865</v>
      </c>
      <c r="D58" s="17">
        <f t="shared" si="1"/>
        <v>9.2090920123298711E-2</v>
      </c>
      <c r="E58" s="5">
        <f t="shared" si="0"/>
        <v>2.2858084604218756E-2</v>
      </c>
      <c r="F58" s="17">
        <f t="shared" si="2"/>
        <v>2.7919452929987862E-2</v>
      </c>
      <c r="H58" s="4"/>
    </row>
    <row r="59" spans="1:8">
      <c r="A59" s="7" t="s">
        <v>59</v>
      </c>
      <c r="B59" s="14">
        <v>158.86285715564</v>
      </c>
      <c r="C59" s="3">
        <v>158.734624148514</v>
      </c>
      <c r="D59" s="17">
        <f t="shared" si="1"/>
        <v>8.5177374465665368E-2</v>
      </c>
      <c r="E59" s="5">
        <f t="shared" si="0"/>
        <v>9.693789880620857E-3</v>
      </c>
      <c r="F59" s="17">
        <f t="shared" si="2"/>
        <v>5.4721259441553531E-2</v>
      </c>
      <c r="H59" s="4"/>
    </row>
    <row r="60" spans="1:8">
      <c r="A60" s="7" t="s">
        <v>60</v>
      </c>
      <c r="B60" s="14">
        <v>163.626884445965</v>
      </c>
      <c r="C60" s="3">
        <v>160.34654951188199</v>
      </c>
      <c r="D60" s="17">
        <f t="shared" si="1"/>
        <v>6.9071595637613212E-2</v>
      </c>
      <c r="E60" s="5">
        <f t="shared" si="0"/>
        <v>1.0154844111766384E-2</v>
      </c>
      <c r="F60" s="17">
        <f t="shared" si="2"/>
        <v>7.489578380309718E-2</v>
      </c>
      <c r="H60" s="4"/>
    </row>
    <row r="61" spans="1:8">
      <c r="A61" s="7" t="s">
        <v>61</v>
      </c>
      <c r="B61" s="14">
        <v>163.54898246651999</v>
      </c>
      <c r="C61" s="3">
        <v>162.534585415452</v>
      </c>
      <c r="D61" s="17">
        <f t="shared" si="1"/>
        <v>5.6893307344062193E-2</v>
      </c>
      <c r="E61" s="5">
        <f t="shared" si="0"/>
        <v>1.3645668773233397E-2</v>
      </c>
      <c r="F61" s="17">
        <f t="shared" si="2"/>
        <v>7.5808299392659872E-2</v>
      </c>
      <c r="H61" s="4"/>
    </row>
    <row r="62" spans="1:8">
      <c r="A62" s="7" t="s">
        <v>62</v>
      </c>
      <c r="B62" s="14">
        <v>160.45155216028499</v>
      </c>
      <c r="C62" s="3">
        <v>164.91096856643401</v>
      </c>
      <c r="D62" s="17">
        <f t="shared" si="1"/>
        <v>5.1951206525642529E-2</v>
      </c>
      <c r="E62" s="5">
        <f t="shared" si="0"/>
        <v>1.4620784523538629E-2</v>
      </c>
      <c r="F62" s="17">
        <f t="shared" si="2"/>
        <v>6.577337099324583E-2</v>
      </c>
      <c r="H62" s="4"/>
    </row>
    <row r="63" spans="1:8">
      <c r="A63" s="7" t="s">
        <v>63</v>
      </c>
      <c r="B63" s="14">
        <v>166.33021111931799</v>
      </c>
      <c r="C63" s="3">
        <v>166.46689634814101</v>
      </c>
      <c r="D63" s="17">
        <f t="shared" si="1"/>
        <v>4.7005033759163289E-2</v>
      </c>
      <c r="E63" s="5">
        <f t="shared" si="0"/>
        <v>9.4349562993452218E-3</v>
      </c>
      <c r="F63" s="17">
        <f t="shared" si="2"/>
        <v>5.6230285816620304E-2</v>
      </c>
      <c r="H63" s="4"/>
    </row>
    <row r="64" spans="1:8">
      <c r="A64" s="7" t="s">
        <v>64</v>
      </c>
      <c r="B64" s="14">
        <v>169.41493268387799</v>
      </c>
      <c r="C64" s="3">
        <v>166.11917623912601</v>
      </c>
      <c r="D64" s="17">
        <f t="shared" si="1"/>
        <v>3.5373455025505866E-2</v>
      </c>
      <c r="E64" s="5">
        <f t="shared" si="0"/>
        <v>-2.0888243647421345E-3</v>
      </c>
      <c r="F64" s="17">
        <f t="shared" si="2"/>
        <v>4.7805750663593473E-2</v>
      </c>
      <c r="H64" s="4"/>
    </row>
    <row r="65" spans="1:8">
      <c r="A65" s="7" t="s">
        <v>65</v>
      </c>
      <c r="B65" s="14">
        <v>167.748915249959</v>
      </c>
      <c r="C65" s="3">
        <v>167.530063610648</v>
      </c>
      <c r="D65" s="17">
        <f t="shared" si="1"/>
        <v>2.5679968900441039E-2</v>
      </c>
      <c r="E65" s="5">
        <f t="shared" si="0"/>
        <v>8.4932239821069403E-3</v>
      </c>
      <c r="F65" s="17">
        <f t="shared" si="2"/>
        <v>4.0002416052688186E-2</v>
      </c>
      <c r="H65" s="4"/>
    </row>
    <row r="66" spans="1:8">
      <c r="A66" s="7" t="s">
        <v>66</v>
      </c>
      <c r="B66" s="14">
        <v>163.190761794932</v>
      </c>
      <c r="C66" s="3">
        <v>165.34794754356901</v>
      </c>
      <c r="D66" s="17">
        <f t="shared" si="1"/>
        <v>1.7071879939875217E-2</v>
      </c>
      <c r="E66" s="5">
        <f t="shared" si="0"/>
        <v>-1.3025220787538106E-2</v>
      </c>
      <c r="F66" s="17">
        <f t="shared" si="2"/>
        <v>3.1282584406246358E-2</v>
      </c>
      <c r="H66" s="4"/>
    </row>
    <row r="67" spans="1:8">
      <c r="A67" s="7" t="s">
        <v>67</v>
      </c>
      <c r="B67" s="14">
        <v>167.971000370046</v>
      </c>
      <c r="C67" s="3">
        <v>168.166693987873</v>
      </c>
      <c r="D67" s="17">
        <f t="shared" si="1"/>
        <v>9.8646496008531794E-3</v>
      </c>
      <c r="E67" s="5">
        <f t="shared" si="0"/>
        <v>1.7047362765487371E-2</v>
      </c>
      <c r="F67" s="17">
        <f t="shared" si="2"/>
        <v>2.1997488366668823E-2</v>
      </c>
      <c r="H67" s="4"/>
    </row>
    <row r="68" spans="1:8">
      <c r="A68" s="7" t="s">
        <v>68</v>
      </c>
      <c r="B68" s="14">
        <v>173.625609293346</v>
      </c>
      <c r="C68" s="3">
        <v>171.129040008798</v>
      </c>
      <c r="D68" s="17">
        <f t="shared" si="1"/>
        <v>2.4854223549024317E-2</v>
      </c>
      <c r="E68" s="5">
        <f t="shared" ref="E68:E103" si="3">((C68-C67)/C67)</f>
        <v>1.7615533436951675E-2</v>
      </c>
      <c r="F68" s="17">
        <f t="shared" si="2"/>
        <v>1.9367680497548438E-2</v>
      </c>
      <c r="H68" s="4"/>
    </row>
    <row r="69" spans="1:8">
      <c r="A69" s="7" t="s">
        <v>69</v>
      </c>
      <c r="B69" s="14">
        <v>171.913803391839</v>
      </c>
      <c r="C69" s="3">
        <v>171.06823247299801</v>
      </c>
      <c r="D69" s="17">
        <f t="shared" si="1"/>
        <v>2.4828107744684906E-2</v>
      </c>
      <c r="E69" s="5">
        <f t="shared" si="3"/>
        <v>-3.5533148433993954E-4</v>
      </c>
      <c r="F69" s="17">
        <f t="shared" si="2"/>
        <v>1.9154715208609403E-2</v>
      </c>
      <c r="H69" s="4"/>
    </row>
    <row r="70" spans="1:8">
      <c r="A70" s="7" t="s">
        <v>70</v>
      </c>
      <c r="B70" s="14">
        <v>167.631464742156</v>
      </c>
      <c r="C70" s="3">
        <v>171.84128709422799</v>
      </c>
      <c r="D70" s="17">
        <f t="shared" si="1"/>
        <v>2.7211729992438247E-2</v>
      </c>
      <c r="E70" s="5">
        <f t="shared" si="3"/>
        <v>4.5189840922218571E-3</v>
      </c>
      <c r="F70" s="17">
        <f t="shared" si="2"/>
        <v>2.1689677721750164E-2</v>
      </c>
      <c r="H70" s="4"/>
    </row>
    <row r="71" spans="1:8">
      <c r="A71" s="7" t="s">
        <v>71</v>
      </c>
      <c r="B71" s="14">
        <v>174.72663149708001</v>
      </c>
      <c r="C71" s="3">
        <v>174.75616219237401</v>
      </c>
      <c r="D71" s="17">
        <f t="shared" ref="D71:D103" si="4">((B71-B67)/B67)</f>
        <v>4.0219032524370965E-2</v>
      </c>
      <c r="E71" s="5">
        <f t="shared" si="3"/>
        <v>1.6962600475330825E-2</v>
      </c>
      <c r="F71" s="17">
        <f t="shared" si="2"/>
        <v>2.9278273452629608E-2</v>
      </c>
      <c r="H71" s="4"/>
    </row>
    <row r="72" spans="1:8">
      <c r="A72" s="7" t="s">
        <v>72</v>
      </c>
      <c r="B72" s="14">
        <v>178.415848979419</v>
      </c>
      <c r="C72" s="3">
        <v>175.296950846995</v>
      </c>
      <c r="D72" s="17">
        <f t="shared" si="4"/>
        <v>2.7589476607565021E-2</v>
      </c>
      <c r="E72" s="5">
        <f t="shared" si="3"/>
        <v>3.0945326781992898E-3</v>
      </c>
      <c r="F72" s="17">
        <f t="shared" si="2"/>
        <v>2.9962086717264788E-2</v>
      </c>
      <c r="H72" s="4"/>
    </row>
    <row r="73" spans="1:8">
      <c r="A73" s="7" t="s">
        <v>73</v>
      </c>
      <c r="B73" s="14">
        <v>176.260899943515</v>
      </c>
      <c r="C73" s="3">
        <v>175.49933793593499</v>
      </c>
      <c r="D73" s="17">
        <f t="shared" si="4"/>
        <v>2.5286489309807023E-2</v>
      </c>
      <c r="E73" s="5">
        <f t="shared" si="3"/>
        <v>1.1545385584980088E-3</v>
      </c>
      <c r="F73" s="17">
        <f t="shared" si="2"/>
        <v>3.0076682108545316E-2</v>
      </c>
      <c r="H73" s="4"/>
    </row>
    <row r="74" spans="1:8">
      <c r="A74" s="7" t="s">
        <v>74</v>
      </c>
      <c r="B74" s="14">
        <v>173.44668232549199</v>
      </c>
      <c r="C74" s="3">
        <v>177.11361056406301</v>
      </c>
      <c r="D74" s="17">
        <f t="shared" si="4"/>
        <v>3.4690489594425056E-2</v>
      </c>
      <c r="E74" s="5">
        <f t="shared" si="3"/>
        <v>9.1981693327942999E-3</v>
      </c>
      <c r="F74" s="17">
        <f t="shared" ref="F74:F103" si="5">AVERAGE(D71:D74)</f>
        <v>3.1946372009042018E-2</v>
      </c>
      <c r="H74" s="4"/>
    </row>
    <row r="75" spans="1:8">
      <c r="A75" s="7" t="s">
        <v>75</v>
      </c>
      <c r="B75" s="14">
        <v>173.965613508183</v>
      </c>
      <c r="C75" s="3">
        <v>174.382753635271</v>
      </c>
      <c r="D75" s="17">
        <f t="shared" si="4"/>
        <v>-4.3554779393187547E-3</v>
      </c>
      <c r="E75" s="5">
        <f t="shared" si="3"/>
        <v>-1.5418673472326066E-2</v>
      </c>
      <c r="F75" s="17">
        <f t="shared" si="5"/>
        <v>2.0802744393119584E-2</v>
      </c>
      <c r="H75" s="4"/>
    </row>
    <row r="76" spans="1:8">
      <c r="A76" s="7" t="s">
        <v>76</v>
      </c>
      <c r="B76" s="14">
        <v>177.27615403620399</v>
      </c>
      <c r="C76" s="3">
        <v>174.33944748109101</v>
      </c>
      <c r="D76" s="17">
        <f t="shared" si="4"/>
        <v>-6.3878570751103713E-3</v>
      </c>
      <c r="E76" s="5">
        <f t="shared" si="3"/>
        <v>-2.4833966247926078E-4</v>
      </c>
      <c r="F76" s="17">
        <f t="shared" si="5"/>
        <v>1.2308410972450737E-2</v>
      </c>
      <c r="H76" s="4"/>
    </row>
    <row r="77" spans="1:8">
      <c r="A77" s="7" t="s">
        <v>77</v>
      </c>
      <c r="B77" s="14">
        <v>175.85914240618999</v>
      </c>
      <c r="C77" s="3">
        <v>175.210914527141</v>
      </c>
      <c r="D77" s="17">
        <f t="shared" si="4"/>
        <v>-2.2793344267149395E-3</v>
      </c>
      <c r="E77" s="5">
        <f t="shared" si="3"/>
        <v>4.9986796370024402E-3</v>
      </c>
      <c r="F77" s="17">
        <f t="shared" si="5"/>
        <v>5.4169550383202482E-3</v>
      </c>
      <c r="H77" s="4"/>
    </row>
    <row r="78" spans="1:8">
      <c r="A78" s="7" t="s">
        <v>78</v>
      </c>
      <c r="B78" s="14">
        <v>170.64005634465201</v>
      </c>
      <c r="C78" s="3">
        <v>174.08270474691099</v>
      </c>
      <c r="D78" s="17">
        <f t="shared" si="4"/>
        <v>-1.6181491298709515E-2</v>
      </c>
      <c r="E78" s="5">
        <f t="shared" si="3"/>
        <v>-6.43915239684023E-3</v>
      </c>
      <c r="F78" s="17">
        <f t="shared" si="5"/>
        <v>-7.3010401849633953E-3</v>
      </c>
      <c r="H78" s="4"/>
    </row>
    <row r="79" spans="1:8">
      <c r="A79" s="7" t="s">
        <v>79</v>
      </c>
      <c r="B79" s="14">
        <v>169.20017638814099</v>
      </c>
      <c r="C79" s="3">
        <v>169.52868623078299</v>
      </c>
      <c r="D79" s="17">
        <f t="shared" si="4"/>
        <v>-2.7392983153063474E-2</v>
      </c>
      <c r="E79" s="5">
        <f t="shared" si="3"/>
        <v>-2.6160085935870693E-2</v>
      </c>
      <c r="F79" s="17">
        <f t="shared" si="5"/>
        <v>-1.3060416488399576E-2</v>
      </c>
      <c r="H79" s="4"/>
    </row>
    <row r="80" spans="1:8">
      <c r="A80" s="7" t="s">
        <v>80</v>
      </c>
      <c r="B80" s="14">
        <v>169.7189845316</v>
      </c>
      <c r="C80" s="3">
        <v>166.97820072611299</v>
      </c>
      <c r="D80" s="17">
        <f t="shared" si="4"/>
        <v>-4.2629362903826525E-2</v>
      </c>
      <c r="E80" s="5">
        <f t="shared" si="3"/>
        <v>-1.5044565975093897E-2</v>
      </c>
      <c r="F80" s="17">
        <f t="shared" si="5"/>
        <v>-2.2120792945578616E-2</v>
      </c>
      <c r="H80" s="4"/>
    </row>
    <row r="81" spans="1:8">
      <c r="A81" s="7" t="s">
        <v>81</v>
      </c>
      <c r="B81" s="14">
        <v>166.148614930896</v>
      </c>
      <c r="C81" s="3">
        <v>165.670353792399</v>
      </c>
      <c r="D81" s="17">
        <f t="shared" si="4"/>
        <v>-5.5217643748455982E-2</v>
      </c>
      <c r="E81" s="5">
        <f t="shared" si="3"/>
        <v>-7.83244116912718E-3</v>
      </c>
      <c r="F81" s="17">
        <f t="shared" si="5"/>
        <v>-3.5355370276013875E-2</v>
      </c>
      <c r="H81" s="4"/>
    </row>
    <row r="82" spans="1:8">
      <c r="A82" s="7" t="s">
        <v>82</v>
      </c>
      <c r="B82" s="14">
        <v>161.865629659185</v>
      </c>
      <c r="C82" s="3">
        <v>163.04105525039699</v>
      </c>
      <c r="D82" s="17">
        <f t="shared" si="4"/>
        <v>-5.1420673864199663E-2</v>
      </c>
      <c r="E82" s="5">
        <f t="shared" si="3"/>
        <v>-1.5870664134011388E-2</v>
      </c>
      <c r="F82" s="17">
        <f t="shared" si="5"/>
        <v>-4.4165165917386409E-2</v>
      </c>
      <c r="H82" s="4"/>
    </row>
    <row r="83" spans="1:8">
      <c r="A83" s="7" t="s">
        <v>83</v>
      </c>
      <c r="B83" s="14">
        <v>163.748790404358</v>
      </c>
      <c r="C83" s="3">
        <v>163.97802765737401</v>
      </c>
      <c r="D83" s="17">
        <f t="shared" si="4"/>
        <v>-3.2218559697465329E-2</v>
      </c>
      <c r="E83" s="5">
        <f t="shared" si="3"/>
        <v>5.7468495008084078E-3</v>
      </c>
      <c r="F83" s="17">
        <f t="shared" si="5"/>
        <v>-4.5371560053486873E-2</v>
      </c>
      <c r="H83" s="4"/>
    </row>
    <row r="84" spans="1:8">
      <c r="A84" s="7" t="s">
        <v>84</v>
      </c>
      <c r="B84" s="14">
        <v>165.55417698673801</v>
      </c>
      <c r="C84" s="3">
        <v>162.899014876672</v>
      </c>
      <c r="D84" s="17">
        <f t="shared" si="4"/>
        <v>-2.4539432382041742E-2</v>
      </c>
      <c r="E84" s="5">
        <f t="shared" si="3"/>
        <v>-6.5802278275756106E-3</v>
      </c>
      <c r="F84" s="17">
        <f t="shared" si="5"/>
        <v>-4.0849077423040676E-2</v>
      </c>
      <c r="H84" s="4"/>
    </row>
    <row r="85" spans="1:8">
      <c r="A85" s="7" t="s">
        <v>85</v>
      </c>
      <c r="B85" s="14">
        <v>162.40360803278699</v>
      </c>
      <c r="C85" s="3">
        <v>162.65087524374499</v>
      </c>
      <c r="D85" s="17">
        <f t="shared" si="4"/>
        <v>-2.2540103025635347E-2</v>
      </c>
      <c r="E85" s="5">
        <f t="shared" si="3"/>
        <v>-1.5232727657369144E-3</v>
      </c>
      <c r="F85" s="17">
        <f t="shared" si="5"/>
        <v>-3.2679692242335523E-2</v>
      </c>
      <c r="H85" s="4"/>
    </row>
    <row r="86" spans="1:8">
      <c r="A86" s="7" t="s">
        <v>86</v>
      </c>
      <c r="B86" s="14">
        <v>162.34312297118001</v>
      </c>
      <c r="C86" s="3">
        <v>164.47155809177099</v>
      </c>
      <c r="D86" s="17">
        <f t="shared" si="4"/>
        <v>2.9499363947762562E-3</v>
      </c>
      <c r="E86" s="5">
        <f t="shared" si="3"/>
        <v>1.1193809103686413E-2</v>
      </c>
      <c r="F86" s="17">
        <f t="shared" si="5"/>
        <v>-1.9087039677591542E-2</v>
      </c>
      <c r="H86" s="4"/>
    </row>
    <row r="87" spans="1:8">
      <c r="A87" s="7" t="s">
        <v>87</v>
      </c>
      <c r="B87" s="14">
        <v>165.056478787911</v>
      </c>
      <c r="C87" s="3">
        <v>165.67061508391899</v>
      </c>
      <c r="D87" s="17">
        <f t="shared" si="4"/>
        <v>7.9859422492454448E-3</v>
      </c>
      <c r="E87" s="5">
        <f t="shared" si="3"/>
        <v>7.2903607533100533E-3</v>
      </c>
      <c r="F87" s="17">
        <f t="shared" si="5"/>
        <v>-9.035914190913848E-3</v>
      </c>
      <c r="H87" s="4"/>
    </row>
    <row r="88" spans="1:8">
      <c r="A88" s="7" t="s">
        <v>88</v>
      </c>
      <c r="B88" s="14">
        <v>168.26894153323701</v>
      </c>
      <c r="C88" s="3">
        <v>166.149957607961</v>
      </c>
      <c r="D88" s="17">
        <f t="shared" si="4"/>
        <v>1.6398043201993437E-2</v>
      </c>
      <c r="E88" s="5">
        <f t="shared" si="3"/>
        <v>2.8933466794893222E-3</v>
      </c>
      <c r="F88" s="17">
        <f t="shared" si="5"/>
        <v>1.198454705094948E-3</v>
      </c>
      <c r="H88" s="4"/>
    </row>
    <row r="89" spans="1:8">
      <c r="A89" s="7" t="s">
        <v>89</v>
      </c>
      <c r="B89" s="14">
        <v>166.54956623672899</v>
      </c>
      <c r="C89" s="3">
        <v>166.86489652786599</v>
      </c>
      <c r="D89" s="17">
        <f t="shared" si="4"/>
        <v>2.5528732114775375E-2</v>
      </c>
      <c r="E89" s="5">
        <f t="shared" si="3"/>
        <v>4.3029738327826032E-3</v>
      </c>
      <c r="F89" s="17">
        <f t="shared" si="5"/>
        <v>1.3215663490197628E-2</v>
      </c>
      <c r="H89" s="4"/>
    </row>
    <row r="90" spans="1:8">
      <c r="A90" s="7" t="s">
        <v>90</v>
      </c>
      <c r="B90" s="14">
        <v>165.343215645035</v>
      </c>
      <c r="C90" s="3">
        <v>167.781643295137</v>
      </c>
      <c r="D90" s="17">
        <f t="shared" si="4"/>
        <v>1.8479949251608185E-2</v>
      </c>
      <c r="E90" s="5">
        <f t="shared" si="3"/>
        <v>5.4939462184481272E-3</v>
      </c>
      <c r="F90" s="17">
        <f t="shared" si="5"/>
        <v>1.7098166704405612E-2</v>
      </c>
      <c r="H90" s="4"/>
    </row>
    <row r="91" spans="1:8">
      <c r="A91" s="7" t="s">
        <v>91</v>
      </c>
      <c r="B91" s="14">
        <v>167.64452203210499</v>
      </c>
      <c r="C91" s="3">
        <v>168.06043963504899</v>
      </c>
      <c r="D91" s="17">
        <f t="shared" si="4"/>
        <v>1.5679743462354387E-2</v>
      </c>
      <c r="E91" s="5">
        <f t="shared" si="3"/>
        <v>1.6616617553421732E-3</v>
      </c>
      <c r="F91" s="17">
        <f t="shared" si="5"/>
        <v>1.9021617007682845E-2</v>
      </c>
      <c r="H91" s="4"/>
    </row>
    <row r="92" spans="1:8">
      <c r="A92" s="7" t="s">
        <v>92</v>
      </c>
      <c r="B92" s="14">
        <v>171.73553844556699</v>
      </c>
      <c r="C92" s="3">
        <v>169.48701271390601</v>
      </c>
      <c r="D92" s="17">
        <f t="shared" si="4"/>
        <v>2.0601525633565852E-2</v>
      </c>
      <c r="E92" s="5">
        <f t="shared" si="3"/>
        <v>8.4884526183252127E-3</v>
      </c>
      <c r="F92" s="17">
        <f t="shared" si="5"/>
        <v>2.0072487615575948E-2</v>
      </c>
      <c r="H92" s="4"/>
    </row>
    <row r="93" spans="1:8">
      <c r="A93" s="7" t="s">
        <v>93</v>
      </c>
      <c r="B93" s="14">
        <v>169.30659771379101</v>
      </c>
      <c r="C93" s="3">
        <v>168.911196157185</v>
      </c>
      <c r="D93" s="17">
        <f t="shared" si="4"/>
        <v>1.6553819618738877E-2</v>
      </c>
      <c r="E93" s="5">
        <f t="shared" si="3"/>
        <v>-3.3974081406047706E-3</v>
      </c>
      <c r="F93" s="17">
        <f t="shared" si="5"/>
        <v>1.7828759491566825E-2</v>
      </c>
      <c r="H93" s="4"/>
    </row>
    <row r="94" spans="1:8">
      <c r="A94" s="7" t="s">
        <v>94</v>
      </c>
      <c r="B94" s="14">
        <v>167.30394867729501</v>
      </c>
      <c r="C94" s="3">
        <v>170.12055489434201</v>
      </c>
      <c r="D94" s="17">
        <f t="shared" si="4"/>
        <v>1.1858563561926751E-2</v>
      </c>
      <c r="E94" s="5">
        <f t="shared" si="3"/>
        <v>7.1597310579199352E-3</v>
      </c>
      <c r="F94" s="17">
        <f t="shared" si="5"/>
        <v>1.6173413069146464E-2</v>
      </c>
      <c r="H94" s="4"/>
    </row>
    <row r="95" spans="1:8">
      <c r="A95" s="7" t="s">
        <v>95</v>
      </c>
      <c r="B95" s="14">
        <v>170.12912096500801</v>
      </c>
      <c r="C95" s="3">
        <v>171.03746138612399</v>
      </c>
      <c r="D95" s="17">
        <f t="shared" si="4"/>
        <v>1.4820638949522071E-2</v>
      </c>
      <c r="E95" s="5">
        <f t="shared" si="3"/>
        <v>5.3897454799125034E-3</v>
      </c>
      <c r="F95" s="17">
        <f t="shared" si="5"/>
        <v>1.5958636940938388E-2</v>
      </c>
      <c r="H95" s="4"/>
    </row>
    <row r="96" spans="1:8">
      <c r="A96" s="7" t="s">
        <v>96</v>
      </c>
      <c r="B96" s="14">
        <v>174.02128842086501</v>
      </c>
      <c r="C96" s="3">
        <v>170.98672830189699</v>
      </c>
      <c r="D96" s="17">
        <f t="shared" si="4"/>
        <v>1.330970861352908E-2</v>
      </c>
      <c r="E96" s="5">
        <f t="shared" si="3"/>
        <v>-2.9661972187761294E-4</v>
      </c>
      <c r="F96" s="17">
        <f t="shared" si="5"/>
        <v>1.4135682685929194E-2</v>
      </c>
      <c r="H96" s="4"/>
    </row>
    <row r="97" spans="1:8">
      <c r="A97" s="7" t="s">
        <v>97</v>
      </c>
      <c r="B97" s="14">
        <v>172.08710845823799</v>
      </c>
      <c r="C97" s="3">
        <v>171.58514290076701</v>
      </c>
      <c r="D97" s="17">
        <f t="shared" si="4"/>
        <v>1.6422932017967642E-2</v>
      </c>
      <c r="E97" s="5">
        <f t="shared" si="3"/>
        <v>3.4997722034510849E-3</v>
      </c>
      <c r="F97" s="17">
        <f t="shared" si="5"/>
        <v>1.4102960785736385E-2</v>
      </c>
      <c r="H97" s="4"/>
    </row>
    <row r="98" spans="1:8">
      <c r="A98" s="7" t="s">
        <v>98</v>
      </c>
      <c r="B98" s="14">
        <v>166.847905686085</v>
      </c>
      <c r="C98" s="3">
        <v>167.56895389994901</v>
      </c>
      <c r="D98" s="17">
        <f t="shared" si="4"/>
        <v>-2.7258351928659648E-3</v>
      </c>
      <c r="E98" s="5">
        <f t="shared" si="3"/>
        <v>-2.3406391328069053E-2</v>
      </c>
      <c r="F98" s="17">
        <f t="shared" si="5"/>
        <v>1.0456861097038207E-2</v>
      </c>
      <c r="H98" s="4"/>
    </row>
    <row r="99" spans="1:8">
      <c r="A99" s="7" t="s">
        <v>99</v>
      </c>
      <c r="B99" s="14">
        <v>151.58561932649599</v>
      </c>
      <c r="C99" s="3">
        <v>152.55313755572399</v>
      </c>
      <c r="D99" s="17">
        <f t="shared" si="4"/>
        <v>-0.10899663463450232</v>
      </c>
      <c r="E99" s="5">
        <f t="shared" si="3"/>
        <v>-8.9609775526739655E-2</v>
      </c>
      <c r="F99" s="17">
        <f t="shared" si="5"/>
        <v>-2.0497457298967892E-2</v>
      </c>
      <c r="H99" s="4"/>
    </row>
    <row r="100" spans="1:8">
      <c r="A100" s="7" t="s">
        <v>100</v>
      </c>
      <c r="B100" s="14">
        <v>167.238951338742</v>
      </c>
      <c r="C100" s="3">
        <v>164.32176476857799</v>
      </c>
      <c r="D100" s="17">
        <f t="shared" si="4"/>
        <v>-3.8974180364187046E-2</v>
      </c>
      <c r="E100" s="5">
        <f t="shared" si="3"/>
        <v>7.7144445544787318E-2</v>
      </c>
      <c r="F100" s="17">
        <f t="shared" si="5"/>
        <v>-3.3568429543396922E-2</v>
      </c>
      <c r="H100" s="4"/>
    </row>
    <row r="101" spans="1:8">
      <c r="A101" s="7" t="s">
        <v>101</v>
      </c>
      <c r="B101" s="14">
        <v>170.12371208024399</v>
      </c>
      <c r="C101" s="3">
        <v>169.44727917468401</v>
      </c>
      <c r="D101" s="17">
        <f t="shared" si="4"/>
        <v>-1.1409317034753232E-2</v>
      </c>
      <c r="E101" s="5">
        <f t="shared" si="3"/>
        <v>3.11919386535589E-2</v>
      </c>
      <c r="F101" s="17">
        <f t="shared" si="5"/>
        <v>-4.0526491806577143E-2</v>
      </c>
      <c r="H101" s="4"/>
    </row>
    <row r="102" spans="1:8">
      <c r="A102" s="7" t="s">
        <v>102</v>
      </c>
      <c r="B102" s="14">
        <v>168.44380028493001</v>
      </c>
      <c r="C102" s="3">
        <v>171.49874702361299</v>
      </c>
      <c r="D102" s="17">
        <f t="shared" si="4"/>
        <v>9.5649663223678297E-3</v>
      </c>
      <c r="E102" s="5">
        <f t="shared" si="3"/>
        <v>1.2106820828997267E-2</v>
      </c>
      <c r="F102" s="17">
        <f t="shared" si="5"/>
        <v>-3.7453791427768689E-2</v>
      </c>
      <c r="H102" s="4"/>
    </row>
    <row r="103" spans="1:8" ht="13.5" thickBot="1">
      <c r="A103" s="8" t="s">
        <v>103</v>
      </c>
      <c r="B103" s="15">
        <v>170.42373993766699</v>
      </c>
      <c r="C103" s="6">
        <v>171.40611980593101</v>
      </c>
      <c r="D103" s="18">
        <f t="shared" si="4"/>
        <v>0.12427379783695781</v>
      </c>
      <c r="E103" s="12">
        <f t="shared" si="3"/>
        <v>-5.4010434064119355E-4</v>
      </c>
      <c r="F103" s="18">
        <f t="shared" si="5"/>
        <v>2.0863816690096341E-2</v>
      </c>
      <c r="H103" s="4"/>
    </row>
    <row r="104" spans="1:8">
      <c r="D104" s="4"/>
      <c r="E104" s="4"/>
      <c r="F104" s="4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Séries</vt:lpstr>
      <vt:lpstr>Comentários</vt:lpstr>
      <vt:lpstr>Cálculos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Assumpção</dc:creator>
  <cp:lastModifiedBy>Antonio Carlos Assumpção</cp:lastModifiedBy>
  <cp:lastPrinted>2021-10-18T17:34:42Z</cp:lastPrinted>
  <dcterms:created xsi:type="dcterms:W3CDTF">2021-10-18T17:35:07Z</dcterms:created>
  <dcterms:modified xsi:type="dcterms:W3CDTF">2021-10-18T17:35:07Z</dcterms:modified>
</cp:coreProperties>
</file>