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5196" activeTab="0"/>
  </bookViews>
  <sheets>
    <sheet name="Séries" sheetId="1" r:id="rId1"/>
    <sheet name="Comentários" sheetId="2" r:id="rId2"/>
  </sheets>
  <definedNames/>
  <calcPr fullCalcOnLoad="1"/>
</workbook>
</file>

<file path=xl/sharedStrings.xml><?xml version="1.0" encoding="utf-8"?>
<sst xmlns="http://schemas.openxmlformats.org/spreadsheetml/2006/main" count="381" uniqueCount="381">
  <si>
    <t xml:space="preserve">Taxa de câmbio - R$ / US$ - comercial - venda - média - R$ - Banco Central do Brasil, Boletim, Seção Balanço de Pagamentos (Bacen / Boletim / BP) - BM12_ERV12 - </t>
  </si>
  <si>
    <t xml:space="preserve">Taxa de câmbio - R$ / US$ - comercial - venda - fim período - R$ - Banco Central do Brasil, Boletim, Seção Balanço de Pagamentos (Bacen / Boletim / BP) - BM12_ERVF12 - </t>
  </si>
  <si>
    <t xml:space="preserve">Taxa de câmbio - efetiva real - IPA-DI - exportações - índice (média 2010 = 100) - - - Instituto de Pesquisa Econômica Aplicada - GAC12_TCERXT12 - </t>
  </si>
  <si>
    <t xml:space="preserve">Taxa de câmbio - efetiva real - IPA-DI - importações - índice (média 2010 = 100) - - - Instituto de Pesquisa Econômica Aplicada - GAC12_TCERMT12 - </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</si>
  <si>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</si>
  <si>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</si>
  <si>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</si>
  <si>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</si>
  <si>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</si>
  <si>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</si>
  <si>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</si>
  <si>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</si>
  <si>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</si>
  <si>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</si>
  <si>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</si>
  <si>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</si>
  <si>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</si>
  <si>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</si>
  <si>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</si>
  <si>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</si>
  <si>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</si>
  <si>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</si>
  <si>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</si>
  <si>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</si>
  <si>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</si>
  <si>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</si>
  <si>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</si>
  <si>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</si>
  <si>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</si>
  <si>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</si>
  <si>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</si>
  <si>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</si>
  <si>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</si>
  <si>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</si>
  <si>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</si>
  <si>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</si>
  <si>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</si>
  <si>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</si>
  <si>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</si>
  <si>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</si>
  <si>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</si>
  <si>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</si>
  <si>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</si>
  <si>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</si>
  <si>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</si>
  <si>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</si>
  <si>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</si>
  <si>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</si>
  <si>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</si>
  <si>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</si>
  <si>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</si>
  <si>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</si>
  <si>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</si>
  <si>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</si>
  <si>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</si>
  <si>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</si>
  <si>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</si>
  <si>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</si>
  <si>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</si>
  <si>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</si>
  <si>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</si>
  <si>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</si>
  <si>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</si>
  <si>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</si>
  <si>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</si>
  <si>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</si>
  <si>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</si>
  <si>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</si>
  <si>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</si>
  <si>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</si>
  <si>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</si>
  <si>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</si>
  <si>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</si>
  <si>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</si>
  <si>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</si>
  <si>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</si>
  <si>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</si>
  <si>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</si>
  <si>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</si>
  <si>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</si>
  <si>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</si>
  <si>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</si>
  <si>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</si>
  <si>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</si>
  <si>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</si>
  <si>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</si>
  <si>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</si>
  <si>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</si>
  <si>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</si>
  <si>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</si>
  <si>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</si>
  <si>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</si>
  <si>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</si>
  <si>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</si>
  <si>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</si>
  <si>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</si>
  <si>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</si>
  <si>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</si>
  <si>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</si>
  <si>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</si>
  <si>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</si>
  <si>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</si>
  <si>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</si>
  <si>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</si>
  <si>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</si>
  <si>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</si>
  <si>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</si>
  <si>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</si>
  <si>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</si>
  <si>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</si>
  <si>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</si>
  <si>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</si>
  <si>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</si>
  <si>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</si>
  <si>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</si>
  <si>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</si>
  <si>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</si>
  <si>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</si>
  <si>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</si>
  <si>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</si>
  <si>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</si>
  <si>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</si>
  <si>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</si>
  <si>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</si>
  <si>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</si>
  <si>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</si>
  <si>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</si>
  <si>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</si>
  <si>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</si>
  <si>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</si>
  <si>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</si>
  <si>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</si>
  <si>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</si>
  <si>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</si>
  <si>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</si>
  <si>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</si>
  <si>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</si>
  <si>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</si>
  <si>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</si>
  <si>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</si>
  <si>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</si>
  <si>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</si>
  <si>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</si>
  <si>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</si>
  <si>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</si>
  <si>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</si>
  <si>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</si>
  <si>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</si>
  <si>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</si>
  <si>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</si>
  <si>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</si>
  <si>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</si>
  <si>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</si>
  <si>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</si>
  <si>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</si>
  <si>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</si>
  <si>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</si>
  <si>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</si>
  <si>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</si>
  <si>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</si>
  <si>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</si>
  <si>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</si>
  <si>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</si>
  <si>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</si>
  <si>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</si>
  <si>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</si>
  <si>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</si>
  <si>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</si>
  <si>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</si>
  <si>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</si>
  <si>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</si>
  <si>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</si>
  <si>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</si>
  <si>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</si>
  <si>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</si>
  <si>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</si>
  <si>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</si>
  <si>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</si>
  <si>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</si>
  <si>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</si>
  <si>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</si>
  <si>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</si>
  <si>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</si>
  <si>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</si>
  <si>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</si>
  <si>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</si>
  <si>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</si>
  <si>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</si>
  <si>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</si>
  <si>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</si>
  <si>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</si>
  <si>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</si>
  <si>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</si>
  <si>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</si>
  <si>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</si>
  <si>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</si>
  <si>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</si>
  <si>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</si>
  <si>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</si>
  <si>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</si>
  <si>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</si>
  <si>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</si>
  <si>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</si>
  <si>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</si>
  <si>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</si>
  <si>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</si>
  <si>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</si>
  <si>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</si>
  <si>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</si>
  <si>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</si>
  <si>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</si>
  <si>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</si>
  <si>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</si>
  <si>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</si>
  <si>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</si>
  <si>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</si>
  <si>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</si>
  <si>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</si>
  <si>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</si>
  <si>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</si>
  <si>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</si>
  <si>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</si>
  <si>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</si>
  <si>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</si>
  <si>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</si>
  <si>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</si>
  <si>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</si>
  <si>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</si>
  <si>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</si>
  <si>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</si>
  <si>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</si>
  <si>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</si>
  <si>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</si>
  <si>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</si>
  <si>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</si>
  <si>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</si>
  <si>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</si>
  <si>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</si>
  <si>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</si>
  <si>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</si>
  <si>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</si>
  <si>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</si>
  <si>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</si>
  <si>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</si>
  <si>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</si>
  <si>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</si>
  <si>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</si>
  <si>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</si>
  <si>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</si>
  <si>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</si>
  <si>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</si>
  <si>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</si>
  <si>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</si>
  <si>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</si>
  <si>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</si>
  <si>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</si>
  <si>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</si>
  <si>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</si>
  <si>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</si>
  <si>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</si>
  <si>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</si>
  <si>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</si>
  <si>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</si>
  <si>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</si>
  <si>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</si>
  <si>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</si>
  <si>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</si>
  <si>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</si>
  <si>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</si>
  <si>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</si>
  <si>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</si>
  <si>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</si>
  <si>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</si>
  <si>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</si>
  <si>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</si>
  <si>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</si>
  <si>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</si>
  <si>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</si>
  <si>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</si>
  <si>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</si>
  <si>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</si>
  <si>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</si>
  <si>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</si>
  <si>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</si>
  <si>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</si>
  <si>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</si>
  <si>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</si>
  <si>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</si>
  <si>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</si>
  <si>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</si>
  <si>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</si>
  <si>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</si>
  <si>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</si>
  <si>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</si>
  <si>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</si>
  <si>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</si>
  <si>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</si>
  <si>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</si>
  <si>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</si>
  <si>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</si>
  <si>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</si>
  <si>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</si>
  <si>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</si>
  <si>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</si>
  <si>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</si>
  <si>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</si>
  <si>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</si>
  <si>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</si>
  <si>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</si>
  <si>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</si>
  <si>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</si>
  <si>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</si>
  <si>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</si>
  <si>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</si>
  <si>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</si>
  <si>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</si>
  <si>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</si>
  <si>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</si>
  <si>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</si>
  <si>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</si>
  <si>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</si>
  <si>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</si>
  <si>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</si>
  <si>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</si>
  <si>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</si>
  <si>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</si>
  <si>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</si>
  <si>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</si>
  <si>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</si>
  <si>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</si>
  <si>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</si>
  <si>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</si>
  <si>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</si>
  <si>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</si>
  <si>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</si>
  <si>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</si>
  <si>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</si>
  <si>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</si>
  <si>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</si>
  <si>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</si>
  <si>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</si>
  <si>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</si>
  <si>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</si>
  <si>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</si>
  <si>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</si>
  <si>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</si>
  <si>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</si>
  <si>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</si>
  <si>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</si>
  <si>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</si>
  <si>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</si>
  <si>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</si>
  <si>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</si>
  <si>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</si>
  <si>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</si>
  <si>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</si>
  <si>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</si>
  <si>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</si>
  <si>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</si>
  <si>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</si>
  <si>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</si>
  <si>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</si>
  <si>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Séries</t>
  </si>
  <si>
    <t>Comentários</t>
  </si>
  <si>
    <t>Taxa de câmbio é o preço de uma moeda estrangeira medido em unidades ou frações (centavos) da moeda nacional. Neste caso a moeda estrangeira é o dólar. Câmbio Comercial ou Livre corresponde à média das taxas efetivas de operações no mercado interbancário, ponderada pelo volume de transações de venda do dia. Taxa calculada para transações de venda.As taxas médias são calculadas para venda, utilizando-se as cotações diárias do período em referência.  Elaboração Bacen: média no período, a partir das séries de taxas diárias. Elaboração Ipeadata: conversão de moeda para Real (R$) no período entre 1953.01 e 1994.05.Nota: As transações fechadas em taxas que mais se distanciam da média do mercado (outliers) e aquelas que evidenciam formação artificial de preço ou contrárias às práticas regulares do mercado são excluídas dos cálculos.Mais informações: SGS- Sistema de Gerenciamento de Séries Temporais, Banco Central.</t>
  </si>
  <si>
    <t>Taxa de câmbio é o preço de uma moeda estrangeira medido em unidades ou frações (centavos) da moeda nacional. Neste caso a moeda estrangeira é o dólar. Câmbio Comercial ou Livre corresponde à média das taxas efetivas de operações no mercado interbancário, ponderada pelo volume de transações de venda do dia. Taxa calculada para transações de venda.Os valores fim de período correspondem às taxas do último dia do período em referência, calculadas para venda.  Elaboração Bacen: em fim de período, a partir das séries de taxas diárias.     Elaboração Ipeadata: conversão de moeda para Real (R$) no período entre 1953.01 e 1994.05.Nota: As transações fechadas em taxas que mais se distanciam da média do mercado (outliers) e aquelas que evidenciam formação artificial de preço ou contrárias às práticas regulares do mercado são excluídas dos cálculos.Mais informações: SGS- Sistema de Gerenciamento de Séries Temporais, Banco Central.</t>
  </si>
  <si>
    <t>A taxa de câmbio efetiva real é uma média aritmética ponderada das taxas de câmbio reais bilaterais do país em relação a 23 parceiros comerciais selecionados. Por sua vez, a taxa de câmbio real bilateral é definida pelo produto entre a taxa de câmbio nominal (em R$/unidade de moeda estrangeira) e o Índice de Preços ao Produtor (IPP) do país em questão, dividido pelo Índice de Preços ao Produtor Amplo - Disponibilidade Interna (IPA-DI) do Brasil .Neste caso, trata-se do índice de exportações gerais que o Brasil realizou. Para o cálculo da taxa de câmbio efetiva das exportações totais do Brasil, foram utilizados dois índices de preços doméstiscos: o IPA-DI e o INPC. Esta série foi calculada utilizando o IPA-DI  como índice de preços doméstico. Base é o valor, num determinado momento ( efetivo ou resultante da média tomada dentro de um intervalo de tempo) que serve de termo de comparação, quando se quer calcular uma sucessão de números-índices. Aqui a base foi fixada como a média das observações no ano de 2010. Nota: As ponderações utilizadas variam a cada ano, sendo obtidas pelas participações de cada parceiro no total das exportações brasileiras para os países considerados nos 2 anos imediatamente anteriores. Mais informações:  &lt;a href= "../doc/Nota Metodológica - tx de cambio efetiva real.pdf "&gt;Taxa de Câmbio Efetiva Real&lt;/a&gt;  e Rodrigues; Dicionário Brasileiro de Estatística, 2ª edição, Fundação IBGE, 1970.</t>
  </si>
  <si>
    <t>A taxa de câmbio efetiva real é uma média aritmética ponderada das taxas de câmbio reais bilaterais do país em relação a 23 parceiros comerciais selecionados. Por sua vez, a taxa de câmbio real bilateral é definida pelo produto entre a taxa de câmbio nominal (em R$/unidade de moeda estrangeira) e o Índice de Preços ao Produtor (IPP) do país em questão, dividido pelo Índice de Preços ao Produtor Amplo (IPA-DI) do Brasil. Para o cálculo da taxa de câmbio efetiva das importações do Brasil, foram utilizados dois índices de preços doméstiscos: o IPA-DI e o INPC. Esta série foi calculada utilizando o IPA-DI como índice de preços doméstico. Neste caso, trata-se do índice de importações gerais que o Brasil realizou. Base é o valor, num determinado momento ( efetivo ou resultante da média tomada dentro de um intervalo de tempo) que serve de termo de comparação, quando se quer calcular uma sucessão de números-índices. Aqui a base foi fixada como a média das observações no ano de 2010. Nota: As ponderações utilizadas variam a cada ano, sendo obtidas pelas participações de cada parceiro no total das importações brasileiras dos países considerados nos 2 anos imediatamente anteriores. Mais informações:  &lt;a href= "../doc/Nota Metodológica - tx de cambio efetiva real.pdf "&gt;Taxa de Câmbio Efetiva Real&lt;/a&gt;  e Rodrigues; Dicionário Brasileiro de Estatística, 2ª edição, Fundação IBGE, 1970.</t>
  </si>
  <si>
    <t>E (média)</t>
  </si>
  <si>
    <t>E (fim de Per)</t>
  </si>
  <si>
    <t>eef(ipa-exp)</t>
  </si>
  <si>
    <t>eef(ipa-imp)</t>
  </si>
  <si>
    <t>INPC - index</t>
  </si>
  <si>
    <t>IPCA  - index</t>
  </si>
  <si>
    <t>IGP-DI - index</t>
  </si>
  <si>
    <t>IPA-DI - index</t>
  </si>
  <si>
    <t>E index (fim de Per)</t>
  </si>
  <si>
    <t>CPI - Index</t>
  </si>
  <si>
    <t>e - index - IPCA</t>
  </si>
  <si>
    <t>eef(ipa-exp) 94-100</t>
  </si>
  <si>
    <t>e - index - IPA</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</si>
</sst>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E+00"/>
    <numFmt numFmtId="174" formatCode="#,##0.00000"/>
    <numFmt numFmtId="175" formatCode="#,##0.000"/>
  </numFmts>
  <fonts count="38">
    <font>
      <sz val="10"/>
      <color indexed="8"/>
      <name val="Arial"/>
      <family val="0"/>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sz val="10"/>
      <color indexed="8"/>
      <name val="Aptos Narrow"/>
      <family val="0"/>
    </font>
    <font>
      <sz val="9"/>
      <color indexed="63"/>
      <name val="Aptos Narrow"/>
      <family val="0"/>
    </font>
    <font>
      <sz val="14"/>
      <color indexed="63"/>
      <name val="Aptos Narrow"/>
      <family val="0"/>
    </font>
    <font>
      <sz val="11"/>
      <color theme="1"/>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sz val="11"/>
      <color theme="0"/>
      <name val="Aptos Narrow"/>
      <family val="2"/>
    </font>
    <font>
      <sz val="11"/>
      <color rgb="FF3F3F76"/>
      <name val="Aptos Narrow"/>
      <family val="2"/>
    </font>
    <font>
      <sz val="11"/>
      <color rgb="FF9C5700"/>
      <name val="Aptos Narrow"/>
      <family val="2"/>
    </font>
    <font>
      <sz val="11"/>
      <color rgb="FF9C0006"/>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10">
    <xf numFmtId="0" fontId="0" fillId="0" borderId="0" xfId="0" applyAlignment="1">
      <alignment/>
    </xf>
    <xf numFmtId="172" fontId="0"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horizontal="center"/>
      <protection/>
    </xf>
    <xf numFmtId="0" fontId="0" fillId="0" borderId="0" xfId="0" applyAlignment="1">
      <alignment horizontal="center"/>
    </xf>
    <xf numFmtId="4" fontId="0" fillId="0" borderId="0" xfId="0" applyNumberFormat="1" applyFont="1" applyFill="1" applyBorder="1" applyAlignment="1" applyProtection="1">
      <alignment horizontal="center"/>
      <protection/>
    </xf>
    <xf numFmtId="4" fontId="0" fillId="0" borderId="0" xfId="0" applyNumberFormat="1" applyAlignment="1">
      <alignment horizontal="center"/>
    </xf>
    <xf numFmtId="0" fontId="0" fillId="33" borderId="0" xfId="0" applyFill="1" applyAlignment="1">
      <alignment/>
    </xf>
    <xf numFmtId="4" fontId="0" fillId="33" borderId="0" xfId="0" applyNumberFormat="1" applyFont="1" applyFill="1" applyBorder="1" applyAlignment="1" applyProtection="1">
      <alignment horizontal="center"/>
      <protection/>
    </xf>
    <xf numFmtId="4" fontId="0" fillId="33" borderId="0" xfId="0" applyNumberFormat="1" applyFill="1" applyAlignment="1">
      <alignment horizontal="center"/>
    </xf>
    <xf numFmtId="172" fontId="0" fillId="0" borderId="0" xfId="0" applyNumberFormat="1" applyFont="1" applyFill="1" applyBorder="1" applyAlignment="1" applyProtection="1">
      <alignment horizont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95"/>
          <c:y val="0.1145"/>
          <c:w val="0.96875"/>
          <c:h val="0.763"/>
        </c:manualLayout>
      </c:layout>
      <c:lineChart>
        <c:grouping val="standard"/>
        <c:varyColors val="0"/>
        <c:ser>
          <c:idx val="0"/>
          <c:order val="0"/>
          <c:tx>
            <c:strRef>
              <c:f>Séries!$D$1</c:f>
              <c:strCache>
                <c:ptCount val="1"/>
                <c:pt idx="0">
                  <c:v>E index (fim de Per)</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Séries!$D$2:$D$359</c:f>
              <c:numCache/>
            </c:numRef>
          </c:val>
          <c:smooth val="0"/>
        </c:ser>
        <c:ser>
          <c:idx val="1"/>
          <c:order val="1"/>
          <c:tx>
            <c:strRef>
              <c:f>Séries!$M$1</c:f>
              <c:strCache>
                <c:ptCount val="1"/>
                <c:pt idx="0">
                  <c:v>e - index - IPCA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Séries!$M$2:$M$359</c:f>
              <c:numCache/>
            </c:numRef>
          </c:val>
          <c:smooth val="0"/>
        </c:ser>
        <c:marker val="1"/>
        <c:axId val="21591555"/>
        <c:axId val="60106268"/>
      </c:lineChart>
      <c:catAx>
        <c:axId val="2159155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60106268"/>
        <c:crosses val="autoZero"/>
        <c:auto val="1"/>
        <c:lblOffset val="100"/>
        <c:tickLblSkip val="13"/>
        <c:noMultiLvlLbl val="0"/>
      </c:catAx>
      <c:valAx>
        <c:axId val="601062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591555"/>
        <c:crossesAt val="1"/>
        <c:crossBetween val="between"/>
        <c:dispUnits/>
      </c:valAx>
      <c:spPr>
        <a:noFill/>
        <a:ln>
          <a:noFill/>
        </a:ln>
      </c:spPr>
    </c:plotArea>
    <c:legend>
      <c:legendPos val="b"/>
      <c:layout>
        <c:manualLayout>
          <c:xMode val="edge"/>
          <c:yMode val="edge"/>
          <c:x val="0.2095"/>
          <c:y val="0.905"/>
          <c:w val="0.57575"/>
          <c:h val="0.077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975"/>
          <c:y val="-0.0142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275"/>
          <c:y val="0.1425"/>
          <c:w val="0.96075"/>
          <c:h val="0.70475"/>
        </c:manualLayout>
      </c:layout>
      <c:lineChart>
        <c:grouping val="standard"/>
        <c:varyColors val="0"/>
        <c:ser>
          <c:idx val="0"/>
          <c:order val="0"/>
          <c:tx>
            <c:strRef>
              <c:f>Séries!$F$1</c:f>
              <c:strCache>
                <c:ptCount val="1"/>
                <c:pt idx="0">
                  <c:v>eef(ipa-exp) 94-100</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Séries!$F$2:$F$359</c:f>
              <c:numCache/>
            </c:numRef>
          </c:val>
          <c:smooth val="0"/>
        </c:ser>
        <c:ser>
          <c:idx val="1"/>
          <c:order val="1"/>
          <c:tx>
            <c:strRef>
              <c:f>Séries!$M$1</c:f>
              <c:strCache>
                <c:ptCount val="1"/>
                <c:pt idx="0">
                  <c:v>e - index - IPCA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Séries!$M$2:$M$359</c:f>
              <c:numCache/>
            </c:numRef>
          </c:val>
          <c:smooth val="0"/>
        </c:ser>
        <c:marker val="1"/>
        <c:axId val="4085501"/>
        <c:axId val="36769510"/>
      </c:lineChart>
      <c:catAx>
        <c:axId val="4085501"/>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36769510"/>
        <c:crosses val="autoZero"/>
        <c:auto val="1"/>
        <c:lblOffset val="100"/>
        <c:tickLblSkip val="16"/>
        <c:noMultiLvlLbl val="0"/>
      </c:catAx>
      <c:valAx>
        <c:axId val="367695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85501"/>
        <c:crossesAt val="1"/>
        <c:crossBetween val="between"/>
        <c:dispUnits/>
      </c:valAx>
      <c:spPr>
        <a:noFill/>
        <a:ln>
          <a:noFill/>
        </a:ln>
      </c:spPr>
    </c:plotArea>
    <c:legend>
      <c:legendPos val="b"/>
      <c:layout>
        <c:manualLayout>
          <c:xMode val="edge"/>
          <c:yMode val="edge"/>
          <c:x val="0.161"/>
          <c:y val="0.88175"/>
          <c:w val="0.67375"/>
          <c:h val="0.09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35"/>
          <c:y val="0.1325"/>
          <c:w val="0.9635"/>
          <c:h val="0.7225"/>
        </c:manualLayout>
      </c:layout>
      <c:lineChart>
        <c:grouping val="standard"/>
        <c:varyColors val="0"/>
        <c:ser>
          <c:idx val="0"/>
          <c:order val="0"/>
          <c:tx>
            <c:strRef>
              <c:f>Séries!$D$1</c:f>
              <c:strCache>
                <c:ptCount val="1"/>
                <c:pt idx="0">
                  <c:v>E index (fim de Per)</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Séries!$D$2:$D$359</c:f>
              <c:numCache/>
            </c:numRef>
          </c:val>
          <c:smooth val="0"/>
        </c:ser>
        <c:ser>
          <c:idx val="1"/>
          <c:order val="1"/>
          <c:tx>
            <c:strRef>
              <c:f>Séries!$I$1</c:f>
              <c:strCache>
                <c:ptCount val="1"/>
                <c:pt idx="0">
                  <c:v>IPCA  - index</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Séries!$I$2:$I$359</c:f>
              <c:numCache/>
            </c:numRef>
          </c:val>
          <c:smooth val="0"/>
        </c:ser>
        <c:ser>
          <c:idx val="2"/>
          <c:order val="2"/>
          <c:tx>
            <c:strRef>
              <c:f>Séries!$L$1</c:f>
              <c:strCache>
                <c:ptCount val="1"/>
                <c:pt idx="0">
                  <c:v>CPI - Index</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Séries!$L$2:$L$359</c:f>
              <c:numCache/>
            </c:numRef>
          </c:val>
          <c:smooth val="0"/>
        </c:ser>
        <c:marker val="1"/>
        <c:axId val="62490135"/>
        <c:axId val="25540304"/>
      </c:lineChart>
      <c:catAx>
        <c:axId val="6249013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25540304"/>
        <c:crosses val="autoZero"/>
        <c:auto val="1"/>
        <c:lblOffset val="100"/>
        <c:tickLblSkip val="15"/>
        <c:noMultiLvlLbl val="0"/>
      </c:catAx>
      <c:valAx>
        <c:axId val="255403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90135"/>
        <c:crossesAt val="1"/>
        <c:crossBetween val="between"/>
        <c:dispUnits/>
      </c:valAx>
      <c:spPr>
        <a:noFill/>
        <a:ln>
          <a:noFill/>
        </a:ln>
      </c:spPr>
    </c:plotArea>
    <c:legend>
      <c:legendPos val="b"/>
      <c:layout>
        <c:manualLayout>
          <c:xMode val="edge"/>
          <c:yMode val="edge"/>
          <c:x val="0.09375"/>
          <c:y val="0.89"/>
          <c:w val="0.80675"/>
          <c:h val="0.09"/>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95"/>
          <c:y val="0.1145"/>
          <c:w val="0.96875"/>
          <c:h val="0.763"/>
        </c:manualLayout>
      </c:layout>
      <c:lineChart>
        <c:grouping val="standard"/>
        <c:varyColors val="0"/>
        <c:ser>
          <c:idx val="0"/>
          <c:order val="0"/>
          <c:tx>
            <c:strRef>
              <c:f>Séries!$M$1</c:f>
              <c:strCache>
                <c:ptCount val="1"/>
                <c:pt idx="0">
                  <c:v>e - index - IPCA</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Séries!$M$2:$M$359</c:f>
              <c:numCache/>
            </c:numRef>
          </c:val>
          <c:smooth val="0"/>
        </c:ser>
        <c:ser>
          <c:idx val="1"/>
          <c:order val="1"/>
          <c:tx>
            <c:strRef>
              <c:f>Séries!$N$1</c:f>
              <c:strCache>
                <c:ptCount val="1"/>
                <c:pt idx="0">
                  <c:v>e - index - IPA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Séries!$A$2:$A$359</c:f>
              <c:strCache/>
            </c:strRef>
          </c:cat>
          <c:val>
            <c:numRef>
              <c:f>Séries!$N$2:$N$359</c:f>
              <c:numCache/>
            </c:numRef>
          </c:val>
          <c:smooth val="0"/>
        </c:ser>
        <c:marker val="1"/>
        <c:axId val="28536145"/>
        <c:axId val="55498714"/>
      </c:lineChart>
      <c:catAx>
        <c:axId val="2853614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55498714"/>
        <c:crosses val="autoZero"/>
        <c:auto val="1"/>
        <c:lblOffset val="100"/>
        <c:tickLblSkip val="13"/>
        <c:noMultiLvlLbl val="0"/>
      </c:catAx>
      <c:valAx>
        <c:axId val="554987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536145"/>
        <c:crossesAt val="1"/>
        <c:crossBetween val="between"/>
        <c:dispUnits/>
      </c:valAx>
      <c:spPr>
        <a:noFill/>
        <a:ln>
          <a:noFill/>
        </a:ln>
      </c:spPr>
    </c:plotArea>
    <c:legend>
      <c:legendPos val="b"/>
      <c:layout>
        <c:manualLayout>
          <c:xMode val="edge"/>
          <c:yMode val="edge"/>
          <c:x val="0.24525"/>
          <c:y val="0.905"/>
          <c:w val="0.506"/>
          <c:h val="0.077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704850</xdr:colOff>
      <xdr:row>0</xdr:row>
      <xdr:rowOff>114300</xdr:rowOff>
    </xdr:from>
    <xdr:to>
      <xdr:col>20</xdr:col>
      <xdr:colOff>552450</xdr:colOff>
      <xdr:row>17</xdr:row>
      <xdr:rowOff>19050</xdr:rowOff>
    </xdr:to>
    <xdr:graphicFrame>
      <xdr:nvGraphicFramePr>
        <xdr:cNvPr id="1" name="Gráfico 3"/>
        <xdr:cNvGraphicFramePr/>
      </xdr:nvGraphicFramePr>
      <xdr:xfrm>
        <a:off x="14525625" y="114300"/>
        <a:ext cx="4419600" cy="2657475"/>
      </xdr:xfrm>
      <a:graphic>
        <a:graphicData uri="http://schemas.openxmlformats.org/drawingml/2006/chart">
          <c:chart xmlns:c="http://schemas.openxmlformats.org/drawingml/2006/chart" r:id="rId1"/>
        </a:graphicData>
      </a:graphic>
    </xdr:graphicFrame>
    <xdr:clientData/>
  </xdr:twoCellAnchor>
  <xdr:twoCellAnchor>
    <xdr:from>
      <xdr:col>15</xdr:col>
      <xdr:colOff>828675</xdr:colOff>
      <xdr:row>17</xdr:row>
      <xdr:rowOff>85725</xdr:rowOff>
    </xdr:from>
    <xdr:to>
      <xdr:col>20</xdr:col>
      <xdr:colOff>114300</xdr:colOff>
      <xdr:row>30</xdr:row>
      <xdr:rowOff>133350</xdr:rowOff>
    </xdr:to>
    <xdr:graphicFrame>
      <xdr:nvGraphicFramePr>
        <xdr:cNvPr id="2" name="Gráfico 4"/>
        <xdr:cNvGraphicFramePr/>
      </xdr:nvGraphicFramePr>
      <xdr:xfrm>
        <a:off x="14649450" y="2838450"/>
        <a:ext cx="3857625" cy="2152650"/>
      </xdr:xfrm>
      <a:graphic>
        <a:graphicData uri="http://schemas.openxmlformats.org/drawingml/2006/chart">
          <c:chart xmlns:c="http://schemas.openxmlformats.org/drawingml/2006/chart" r:id="rId2"/>
        </a:graphicData>
      </a:graphic>
    </xdr:graphicFrame>
    <xdr:clientData/>
  </xdr:twoCellAnchor>
  <xdr:twoCellAnchor>
    <xdr:from>
      <xdr:col>15</xdr:col>
      <xdr:colOff>904875</xdr:colOff>
      <xdr:row>32</xdr:row>
      <xdr:rowOff>133350</xdr:rowOff>
    </xdr:from>
    <xdr:to>
      <xdr:col>20</xdr:col>
      <xdr:colOff>514350</xdr:colOff>
      <xdr:row>47</xdr:row>
      <xdr:rowOff>9525</xdr:rowOff>
    </xdr:to>
    <xdr:graphicFrame>
      <xdr:nvGraphicFramePr>
        <xdr:cNvPr id="3" name="Gráfico 5"/>
        <xdr:cNvGraphicFramePr/>
      </xdr:nvGraphicFramePr>
      <xdr:xfrm>
        <a:off x="14725650" y="5314950"/>
        <a:ext cx="4181475" cy="2305050"/>
      </xdr:xfrm>
      <a:graphic>
        <a:graphicData uri="http://schemas.openxmlformats.org/drawingml/2006/chart">
          <c:chart xmlns:c="http://schemas.openxmlformats.org/drawingml/2006/chart" r:id="rId3"/>
        </a:graphicData>
      </a:graphic>
    </xdr:graphicFrame>
    <xdr:clientData/>
  </xdr:twoCellAnchor>
  <xdr:twoCellAnchor>
    <xdr:from>
      <xdr:col>10</xdr:col>
      <xdr:colOff>828675</xdr:colOff>
      <xdr:row>0</xdr:row>
      <xdr:rowOff>0</xdr:rowOff>
    </xdr:from>
    <xdr:to>
      <xdr:col>15</xdr:col>
      <xdr:colOff>685800</xdr:colOff>
      <xdr:row>16</xdr:row>
      <xdr:rowOff>57150</xdr:rowOff>
    </xdr:to>
    <xdr:graphicFrame>
      <xdr:nvGraphicFramePr>
        <xdr:cNvPr id="4" name="Gráfico 6"/>
        <xdr:cNvGraphicFramePr/>
      </xdr:nvGraphicFramePr>
      <xdr:xfrm>
        <a:off x="10077450" y="0"/>
        <a:ext cx="4429125" cy="26479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59"/>
  <sheetViews>
    <sheetView tabSelected="1" zoomScale="200" zoomScaleNormal="200" zoomScalePageLayoutView="0" workbookViewId="0" topLeftCell="A1">
      <pane xSplit="1" ySplit="1" topLeftCell="K4" activePane="bottomRight" state="frozen"/>
      <selection pane="topLeft" activeCell="A1" sqref="A1"/>
      <selection pane="topRight" activeCell="B1" sqref="B1"/>
      <selection pane="bottomLeft" activeCell="A2" sqref="A2"/>
      <selection pane="bottomRight" activeCell="M1" activeCellId="1" sqref="A1:A359 M1:N359"/>
    </sheetView>
  </sheetViews>
  <sheetFormatPr defaultColWidth="9.7109375" defaultRowHeight="12.75" customHeight="1"/>
  <cols>
    <col min="1" max="1" width="9.7109375" style="0" customWidth="1"/>
    <col min="2" max="3" width="13.7109375" style="1" customWidth="1"/>
    <col min="4" max="4" width="16.00390625" style="1" customWidth="1"/>
    <col min="5" max="5" width="13.7109375" style="1" customWidth="1"/>
    <col min="6" max="6" width="17.00390625" style="1" customWidth="1"/>
    <col min="7" max="7" width="13.7109375" style="1" customWidth="1"/>
    <col min="8" max="29" width="13.7109375" style="0" customWidth="1"/>
  </cols>
  <sheetData>
    <row r="1" spans="2:14" ht="12.75">
      <c r="B1" s="2" t="s">
        <v>368</v>
      </c>
      <c r="C1" s="2" t="s">
        <v>369</v>
      </c>
      <c r="D1" s="2" t="s">
        <v>376</v>
      </c>
      <c r="E1" s="2" t="s">
        <v>370</v>
      </c>
      <c r="F1" s="9" t="s">
        <v>379</v>
      </c>
      <c r="G1" s="2" t="s">
        <v>371</v>
      </c>
      <c r="H1" s="3" t="s">
        <v>372</v>
      </c>
      <c r="I1" s="3" t="s">
        <v>373</v>
      </c>
      <c r="J1" s="3" t="s">
        <v>374</v>
      </c>
      <c r="K1" s="3" t="s">
        <v>375</v>
      </c>
      <c r="L1" s="3" t="s">
        <v>377</v>
      </c>
      <c r="M1" s="3" t="s">
        <v>378</v>
      </c>
      <c r="N1" s="3" t="s">
        <v>380</v>
      </c>
    </row>
    <row r="2" spans="1:14" ht="12.75">
      <c r="A2" s="6" t="s">
        <v>4</v>
      </c>
      <c r="B2" s="4">
        <v>0.835002254545455</v>
      </c>
      <c r="C2" s="7">
        <v>1</v>
      </c>
      <c r="D2" s="4">
        <f>C2*100</f>
        <v>100</v>
      </c>
      <c r="E2" s="4">
        <v>191.6214502557254</v>
      </c>
      <c r="F2" s="4">
        <f>(E2/E$2)*100</f>
        <v>100</v>
      </c>
      <c r="G2" s="4">
        <v>189.2176067650976</v>
      </c>
      <c r="H2" s="5">
        <v>100</v>
      </c>
      <c r="I2" s="5">
        <v>100</v>
      </c>
      <c r="J2" s="5">
        <v>100</v>
      </c>
      <c r="K2" s="5">
        <v>100</v>
      </c>
      <c r="L2" s="5">
        <v>100</v>
      </c>
      <c r="M2" s="8">
        <f>(D2*L2)/I2</f>
        <v>100</v>
      </c>
      <c r="N2">
        <f>(D2*L2)/K2</f>
        <v>100</v>
      </c>
    </row>
    <row r="3" spans="1:14" ht="12.75">
      <c r="A3" t="s">
        <v>5</v>
      </c>
      <c r="B3" s="4">
        <v>0.9333</v>
      </c>
      <c r="C3" s="4">
        <v>0.94</v>
      </c>
      <c r="D3" s="4">
        <f aca="true" t="shared" si="0" ref="D3:D66">C3*100</f>
        <v>94</v>
      </c>
      <c r="E3" s="4">
        <v>176.9893184421593</v>
      </c>
      <c r="F3" s="4">
        <f aca="true" t="shared" si="1" ref="F3:F66">(E3/E$2)*100</f>
        <v>92.36404285948205</v>
      </c>
      <c r="G3" s="4">
        <v>174.82527821349527</v>
      </c>
      <c r="H3" s="5">
        <v>107.74999999999999</v>
      </c>
      <c r="I3" s="5">
        <v>106.84015910602014</v>
      </c>
      <c r="J3" s="5">
        <v>124.71000000000001</v>
      </c>
      <c r="K3" s="5">
        <v>123.12</v>
      </c>
      <c r="L3" s="5">
        <v>100.27027027027027</v>
      </c>
      <c r="M3" s="5">
        <f aca="true" t="shared" si="2" ref="M3:M66">(D3*L3)/I3</f>
        <v>88.2196870939919</v>
      </c>
      <c r="N3">
        <f aca="true" t="shared" si="3" ref="N3:N66">(D3*L3)/K3</f>
        <v>76.55462480023883</v>
      </c>
    </row>
    <row r="4" spans="1:14" ht="12.75">
      <c r="A4" t="s">
        <v>6</v>
      </c>
      <c r="B4" s="4">
        <v>0.8986</v>
      </c>
      <c r="C4" s="4">
        <v>0.889</v>
      </c>
      <c r="D4" s="4">
        <f t="shared" si="0"/>
        <v>88.9</v>
      </c>
      <c r="E4" s="4">
        <v>163.9086312160317</v>
      </c>
      <c r="F4" s="4">
        <f t="shared" si="1"/>
        <v>85.53772607257173</v>
      </c>
      <c r="G4" s="4">
        <v>161.69316898466937</v>
      </c>
      <c r="H4" s="5">
        <v>109.74337499999999</v>
      </c>
      <c r="I4" s="5">
        <v>108.82781789126201</v>
      </c>
      <c r="J4" s="5">
        <v>128.87531400000003</v>
      </c>
      <c r="K4" s="5">
        <v>128.53728</v>
      </c>
      <c r="L4" s="5">
        <v>100.67567567567568</v>
      </c>
      <c r="M4" s="5">
        <f t="shared" si="2"/>
        <v>82.24062322475535</v>
      </c>
      <c r="N4">
        <f t="shared" si="3"/>
        <v>69.63013039927068</v>
      </c>
    </row>
    <row r="5" spans="1:14" ht="12.75">
      <c r="A5" t="s">
        <v>7</v>
      </c>
      <c r="B5" s="4">
        <v>0.8652</v>
      </c>
      <c r="C5" s="4">
        <v>0.853</v>
      </c>
      <c r="D5" s="4">
        <f t="shared" si="0"/>
        <v>85.3</v>
      </c>
      <c r="E5" s="4">
        <v>155.8590610447533</v>
      </c>
      <c r="F5" s="4">
        <f t="shared" si="1"/>
        <v>81.33695932097062</v>
      </c>
      <c r="G5" s="4">
        <v>153.875178115907</v>
      </c>
      <c r="H5" s="5">
        <v>111.27978224999998</v>
      </c>
      <c r="I5" s="5">
        <v>110.49236547725974</v>
      </c>
      <c r="J5" s="5">
        <v>130.87288136700005</v>
      </c>
      <c r="K5" s="5">
        <v>130.838097312</v>
      </c>
      <c r="L5" s="5">
        <v>100.94594594594594</v>
      </c>
      <c r="M5" s="5">
        <f t="shared" si="2"/>
        <v>77.93017329293525</v>
      </c>
      <c r="N5">
        <f t="shared" si="3"/>
        <v>65.8117885087851</v>
      </c>
    </row>
    <row r="6" spans="1:14" ht="12.75">
      <c r="A6" t="s">
        <v>8</v>
      </c>
      <c r="B6" s="4">
        <v>0.846</v>
      </c>
      <c r="C6" s="4">
        <v>0.846</v>
      </c>
      <c r="D6" s="4">
        <f t="shared" si="0"/>
        <v>84.6</v>
      </c>
      <c r="E6" s="4">
        <v>150.01107606602952</v>
      </c>
      <c r="F6" s="4">
        <f t="shared" si="1"/>
        <v>78.28511675798016</v>
      </c>
      <c r="G6" s="4">
        <v>147.99681698115467</v>
      </c>
      <c r="H6" s="5">
        <v>114.41787210944999</v>
      </c>
      <c r="I6" s="5">
        <v>113.38753513980099</v>
      </c>
      <c r="J6" s="5">
        <v>134.21013984185856</v>
      </c>
      <c r="K6" s="5">
        <v>134.38380974915518</v>
      </c>
      <c r="L6" s="5">
        <v>101.0135135135135</v>
      </c>
      <c r="M6" s="5">
        <f t="shared" si="2"/>
        <v>75.36757221776433</v>
      </c>
      <c r="N6">
        <f t="shared" si="3"/>
        <v>63.59205963274133</v>
      </c>
    </row>
    <row r="7" spans="1:14" ht="12.75">
      <c r="A7" t="s">
        <v>9</v>
      </c>
      <c r="B7" s="4">
        <v>0.8418</v>
      </c>
      <c r="C7" s="4">
        <v>0.845</v>
      </c>
      <c r="D7" s="4">
        <f t="shared" si="0"/>
        <v>84.5</v>
      </c>
      <c r="E7" s="4">
        <v>146.31114481446673</v>
      </c>
      <c r="F7" s="4">
        <f t="shared" si="1"/>
        <v>76.3542623329536</v>
      </c>
      <c r="G7" s="4">
        <v>144.30061513778162</v>
      </c>
      <c r="H7" s="5">
        <v>117.80464112388971</v>
      </c>
      <c r="I7" s="5">
        <v>116.57315494173501</v>
      </c>
      <c r="J7" s="5">
        <v>137.52513029595247</v>
      </c>
      <c r="K7" s="5">
        <v>137.31337680168676</v>
      </c>
      <c r="L7" s="5">
        <v>101.14864864864862</v>
      </c>
      <c r="M7" s="5">
        <f t="shared" si="2"/>
        <v>73.31928877692944</v>
      </c>
      <c r="N7">
        <f t="shared" si="3"/>
        <v>62.24492478365601</v>
      </c>
    </row>
    <row r="8" spans="1:14" ht="12.75">
      <c r="A8" t="s">
        <v>10</v>
      </c>
      <c r="B8" s="4">
        <v>0.8501</v>
      </c>
      <c r="C8" s="4">
        <v>0.846</v>
      </c>
      <c r="D8" s="4">
        <f t="shared" si="0"/>
        <v>84.6</v>
      </c>
      <c r="E8" s="4">
        <v>146.34229710019778</v>
      </c>
      <c r="F8" s="4">
        <f t="shared" si="1"/>
        <v>76.37051953468621</v>
      </c>
      <c r="G8" s="4">
        <v>144.37023797291718</v>
      </c>
      <c r="H8" s="5">
        <v>119.80732002299582</v>
      </c>
      <c r="I8" s="5">
        <v>118.5666460590932</v>
      </c>
      <c r="J8" s="5">
        <v>138.3090235386394</v>
      </c>
      <c r="K8" s="5">
        <v>137.54680954224963</v>
      </c>
      <c r="L8" s="5">
        <v>101.14864864864862</v>
      </c>
      <c r="M8" s="5">
        <f t="shared" si="2"/>
        <v>72.17186249335927</v>
      </c>
      <c r="N8">
        <f t="shared" si="3"/>
        <v>62.21282561299398</v>
      </c>
    </row>
    <row r="9" spans="1:14" ht="12.75">
      <c r="A9" t="s">
        <v>11</v>
      </c>
      <c r="B9" s="4">
        <v>0.8471</v>
      </c>
      <c r="C9" s="4">
        <v>0.842</v>
      </c>
      <c r="D9" s="4">
        <f t="shared" si="0"/>
        <v>84.2</v>
      </c>
      <c r="E9" s="4">
        <v>143.52119212068823</v>
      </c>
      <c r="F9" s="4">
        <f t="shared" si="1"/>
        <v>74.89829135994654</v>
      </c>
      <c r="G9" s="4">
        <v>142.24797090843515</v>
      </c>
      <c r="H9" s="5">
        <v>121.53254543132697</v>
      </c>
      <c r="I9" s="5">
        <v>120.5823000384934</v>
      </c>
      <c r="J9" s="5">
        <v>140.1900262587649</v>
      </c>
      <c r="K9" s="5">
        <v>138.7434667852672</v>
      </c>
      <c r="L9" s="5">
        <v>101.55405405405402</v>
      </c>
      <c r="M9" s="5">
        <f t="shared" si="2"/>
        <v>70.91298929131113</v>
      </c>
      <c r="N9">
        <f t="shared" si="3"/>
        <v>61.63065944276477</v>
      </c>
    </row>
    <row r="10" spans="1:14" ht="12.75">
      <c r="A10" t="s">
        <v>12</v>
      </c>
      <c r="B10" s="4">
        <v>0.8408</v>
      </c>
      <c r="C10" s="4">
        <v>0.8515</v>
      </c>
      <c r="D10" s="4">
        <f t="shared" si="0"/>
        <v>85.15</v>
      </c>
      <c r="E10" s="4">
        <v>143.23947112902644</v>
      </c>
      <c r="F10" s="4">
        <f t="shared" si="1"/>
        <v>74.75127181109863</v>
      </c>
      <c r="G10" s="4">
        <v>142.0510388921693</v>
      </c>
      <c r="H10" s="5">
        <v>122.76002414018336</v>
      </c>
      <c r="I10" s="5">
        <v>121.81175564861366</v>
      </c>
      <c r="J10" s="5">
        <v>141.80221156074072</v>
      </c>
      <c r="K10" s="5">
        <v>139.54817889262176</v>
      </c>
      <c r="L10" s="5">
        <v>101.95945945945944</v>
      </c>
      <c r="M10" s="5">
        <f t="shared" si="2"/>
        <v>71.27266105594283</v>
      </c>
      <c r="N10">
        <f t="shared" si="3"/>
        <v>62.21398259631464</v>
      </c>
    </row>
    <row r="11" spans="1:14" ht="12.75">
      <c r="A11" t="s">
        <v>13</v>
      </c>
      <c r="B11" s="4">
        <v>0.8894</v>
      </c>
      <c r="C11" s="4">
        <v>0.896</v>
      </c>
      <c r="D11" s="4">
        <f t="shared" si="0"/>
        <v>89.60000000000001</v>
      </c>
      <c r="E11" s="4">
        <v>153.38998049109549</v>
      </c>
      <c r="F11" s="4">
        <f t="shared" si="1"/>
        <v>80.04843940299548</v>
      </c>
      <c r="G11" s="4">
        <v>152.88314252469272</v>
      </c>
      <c r="H11" s="5">
        <v>124.74873653125434</v>
      </c>
      <c r="I11" s="5">
        <v>123.70026478787808</v>
      </c>
      <c r="J11" s="5">
        <v>144.36883158999012</v>
      </c>
      <c r="K11" s="5">
        <v>141.05529922466206</v>
      </c>
      <c r="L11" s="5">
        <v>102.29729729729726</v>
      </c>
      <c r="M11" s="5">
        <f t="shared" si="2"/>
        <v>74.09715616660534</v>
      </c>
      <c r="N11">
        <f t="shared" si="3"/>
        <v>64.98045722648953</v>
      </c>
    </row>
    <row r="12" spans="1:14" ht="12.75">
      <c r="A12" t="s">
        <v>14</v>
      </c>
      <c r="B12" s="4">
        <v>0.9075</v>
      </c>
      <c r="C12" s="4">
        <v>0.913</v>
      </c>
      <c r="D12" s="4">
        <f t="shared" si="0"/>
        <v>91.3</v>
      </c>
      <c r="E12" s="4">
        <v>157.0595641511033</v>
      </c>
      <c r="F12" s="4">
        <f t="shared" si="1"/>
        <v>81.96345656579778</v>
      </c>
      <c r="G12" s="4">
        <v>156.50137909533163</v>
      </c>
      <c r="H12" s="5">
        <v>127.85498007088256</v>
      </c>
      <c r="I12" s="5">
        <v>126.70618122222352</v>
      </c>
      <c r="J12" s="5">
        <v>147.6893147165599</v>
      </c>
      <c r="K12" s="5">
        <v>143.86229967923285</v>
      </c>
      <c r="L12" s="5">
        <v>102.63513513513512</v>
      </c>
      <c r="M12" s="5">
        <f t="shared" si="2"/>
        <v>73.95525417503697</v>
      </c>
      <c r="N12">
        <f t="shared" si="3"/>
        <v>65.13581291784759</v>
      </c>
    </row>
    <row r="13" spans="1:14" ht="12.75">
      <c r="A13" t="s">
        <v>15</v>
      </c>
      <c r="B13" s="4">
        <v>0.8974</v>
      </c>
      <c r="C13" s="4">
        <v>0.906</v>
      </c>
      <c r="D13" s="4">
        <f t="shared" si="0"/>
        <v>90.60000000000001</v>
      </c>
      <c r="E13" s="4">
        <v>158.59135484767316</v>
      </c>
      <c r="F13" s="4">
        <f t="shared" si="1"/>
        <v>82.76284029581635</v>
      </c>
      <c r="G13" s="4">
        <v>157.5723721460297</v>
      </c>
      <c r="H13" s="5">
        <v>130.53993465237107</v>
      </c>
      <c r="I13" s="5">
        <v>130.0892362608569</v>
      </c>
      <c r="J13" s="5">
        <v>148.28007197542613</v>
      </c>
      <c r="K13" s="5">
        <v>140.94189499574443</v>
      </c>
      <c r="L13" s="5">
        <v>102.83783783783781</v>
      </c>
      <c r="M13" s="5">
        <f t="shared" si="2"/>
        <v>71.62089943725476</v>
      </c>
      <c r="N13">
        <f t="shared" si="3"/>
        <v>66.10602268679177</v>
      </c>
    </row>
    <row r="14" spans="1:14" ht="12.75">
      <c r="A14" t="s">
        <v>16</v>
      </c>
      <c r="B14" s="4">
        <v>0.914</v>
      </c>
      <c r="C14" s="4">
        <v>0.922</v>
      </c>
      <c r="D14" s="4">
        <f t="shared" si="0"/>
        <v>92.2</v>
      </c>
      <c r="E14" s="4">
        <v>159.8390312555406</v>
      </c>
      <c r="F14" s="4">
        <f t="shared" si="1"/>
        <v>83.41395550562316</v>
      </c>
      <c r="G14" s="4">
        <v>158.7726665963882</v>
      </c>
      <c r="H14" s="5">
        <v>133.38570522779276</v>
      </c>
      <c r="I14" s="5">
        <v>133.02925300035224</v>
      </c>
      <c r="J14" s="5">
        <v>152.16500986118228</v>
      </c>
      <c r="K14" s="5">
        <v>143.12649436817847</v>
      </c>
      <c r="L14" s="5">
        <v>103.04054054054052</v>
      </c>
      <c r="M14" s="5">
        <f t="shared" si="2"/>
        <v>71.41540393234172</v>
      </c>
      <c r="N14">
        <f t="shared" si="3"/>
        <v>66.37721324606174</v>
      </c>
    </row>
    <row r="15" spans="1:14" ht="12.75">
      <c r="A15" t="s">
        <v>17</v>
      </c>
      <c r="B15" s="4">
        <v>0.9288</v>
      </c>
      <c r="C15" s="4">
        <v>0.936</v>
      </c>
      <c r="D15" s="4">
        <f t="shared" si="0"/>
        <v>93.60000000000001</v>
      </c>
      <c r="E15" s="4">
        <v>159.0924204119681</v>
      </c>
      <c r="F15" s="4">
        <f t="shared" si="1"/>
        <v>83.02432749551463</v>
      </c>
      <c r="G15" s="4">
        <v>157.9941225531016</v>
      </c>
      <c r="H15" s="5">
        <v>136.66699357639646</v>
      </c>
      <c r="I15" s="5">
        <v>136.16874337116056</v>
      </c>
      <c r="J15" s="5">
        <v>155.57350608207275</v>
      </c>
      <c r="K15" s="5">
        <v>146.33252784202566</v>
      </c>
      <c r="L15" s="5">
        <v>103.04054054054052</v>
      </c>
      <c r="M15" s="5">
        <f t="shared" si="2"/>
        <v>70.82825585241642</v>
      </c>
      <c r="N15">
        <f t="shared" si="3"/>
        <v>65.90875410152475</v>
      </c>
    </row>
    <row r="16" spans="1:14" ht="12.75">
      <c r="A16" t="s">
        <v>18</v>
      </c>
      <c r="B16" s="4">
        <v>0.942</v>
      </c>
      <c r="C16" s="4">
        <v>0.951</v>
      </c>
      <c r="D16" s="4">
        <f t="shared" si="0"/>
        <v>95.1</v>
      </c>
      <c r="E16" s="4">
        <v>156.083160746268</v>
      </c>
      <c r="F16" s="4">
        <f t="shared" si="1"/>
        <v>81.4539084940489</v>
      </c>
      <c r="G16" s="4">
        <v>154.6199221297436</v>
      </c>
      <c r="H16" s="5">
        <v>138.0609969108757</v>
      </c>
      <c r="I16" s="5">
        <v>137.51681393053505</v>
      </c>
      <c r="J16" s="5">
        <v>157.5804043105315</v>
      </c>
      <c r="K16" s="5">
        <v>148.86408057369272</v>
      </c>
      <c r="L16" s="5">
        <v>103.31081081081079</v>
      </c>
      <c r="M16" s="5">
        <f t="shared" si="2"/>
        <v>71.44477702247389</v>
      </c>
      <c r="N16">
        <f t="shared" si="3"/>
        <v>65.99884989209652</v>
      </c>
    </row>
    <row r="17" spans="1:14" ht="12.75">
      <c r="A17" t="s">
        <v>19</v>
      </c>
      <c r="B17" s="4">
        <v>0.9528</v>
      </c>
      <c r="C17" s="4">
        <v>0.954</v>
      </c>
      <c r="D17" s="4">
        <f t="shared" si="0"/>
        <v>95.39999999999999</v>
      </c>
      <c r="E17" s="4">
        <v>160.60329405451105</v>
      </c>
      <c r="F17" s="4">
        <f t="shared" si="1"/>
        <v>83.812795404784</v>
      </c>
      <c r="G17" s="4">
        <v>158.92759224384025</v>
      </c>
      <c r="H17" s="5">
        <v>139.67631057473295</v>
      </c>
      <c r="I17" s="5">
        <v>138.87823038844735</v>
      </c>
      <c r="J17" s="5">
        <v>155.87853594397774</v>
      </c>
      <c r="K17" s="5">
        <v>145.26156982380937</v>
      </c>
      <c r="L17" s="5">
        <v>103.51351351351347</v>
      </c>
      <c r="M17" s="5">
        <f t="shared" si="2"/>
        <v>71.10681898500528</v>
      </c>
      <c r="N17">
        <f t="shared" si="3"/>
        <v>67.98211805894015</v>
      </c>
    </row>
    <row r="18" spans="1:14" ht="12.75">
      <c r="A18" t="s">
        <v>20</v>
      </c>
      <c r="B18" s="4">
        <v>0.9597</v>
      </c>
      <c r="C18" s="4">
        <v>0.9619</v>
      </c>
      <c r="D18" s="4">
        <f t="shared" si="0"/>
        <v>96.19</v>
      </c>
      <c r="E18" s="4">
        <v>163.1020983509813</v>
      </c>
      <c r="F18" s="4">
        <f t="shared" si="1"/>
        <v>85.11682702187879</v>
      </c>
      <c r="G18" s="4">
        <v>161.6640552924926</v>
      </c>
      <c r="H18" s="5">
        <v>141.6317789227792</v>
      </c>
      <c r="I18" s="5">
        <v>140.83641343692446</v>
      </c>
      <c r="J18" s="5">
        <v>156.23705657664888</v>
      </c>
      <c r="K18" s="5">
        <v>145.05820362605604</v>
      </c>
      <c r="L18" s="5">
        <v>103.8513513513513</v>
      </c>
      <c r="M18" s="5">
        <f t="shared" si="2"/>
        <v>70.92953620947185</v>
      </c>
      <c r="N18">
        <f t="shared" si="3"/>
        <v>68.86519505120997</v>
      </c>
    </row>
    <row r="19" spans="1:14" ht="12.75">
      <c r="A19" t="s">
        <v>21</v>
      </c>
      <c r="B19" s="4">
        <v>0.9634</v>
      </c>
      <c r="C19" s="4">
        <v>0.9666</v>
      </c>
      <c r="D19" s="4">
        <f t="shared" si="0"/>
        <v>96.66</v>
      </c>
      <c r="E19" s="4">
        <v>160.4291797364445</v>
      </c>
      <c r="F19" s="4">
        <f t="shared" si="1"/>
        <v>83.72193171607158</v>
      </c>
      <c r="G19" s="4">
        <v>159.30028537311534</v>
      </c>
      <c r="H19" s="5">
        <v>143.77041878451317</v>
      </c>
      <c r="I19" s="5">
        <v>142.90670871444723</v>
      </c>
      <c r="J19" s="5">
        <v>158.31500942911833</v>
      </c>
      <c r="K19" s="5">
        <v>147.21957086008427</v>
      </c>
      <c r="L19" s="5">
        <v>103.78378378378375</v>
      </c>
      <c r="M19" s="5">
        <f t="shared" si="2"/>
        <v>70.197827875147</v>
      </c>
      <c r="N19">
        <f t="shared" si="3"/>
        <v>68.14135160110325</v>
      </c>
    </row>
    <row r="20" spans="1:14" ht="12.75">
      <c r="A20" t="s">
        <v>22</v>
      </c>
      <c r="B20" s="4">
        <v>0.9683</v>
      </c>
      <c r="C20" s="4">
        <v>0.9725</v>
      </c>
      <c r="D20" s="4">
        <f t="shared" si="0"/>
        <v>97.25</v>
      </c>
      <c r="E20" s="4">
        <v>161.95331972033003</v>
      </c>
      <c r="F20" s="4">
        <f t="shared" si="1"/>
        <v>84.51732282800165</v>
      </c>
      <c r="G20" s="4">
        <v>160.54407230791045</v>
      </c>
      <c r="H20" s="5">
        <v>146.14263069445764</v>
      </c>
      <c r="I20" s="5">
        <v>145.13605337039263</v>
      </c>
      <c r="J20" s="5">
        <v>158.74245995457693</v>
      </c>
      <c r="K20" s="5">
        <v>146.32153147783777</v>
      </c>
      <c r="L20" s="5">
        <v>103.71621621621618</v>
      </c>
      <c r="M20" s="5">
        <f t="shared" si="2"/>
        <v>69.49618508149831</v>
      </c>
      <c r="N20">
        <f t="shared" si="3"/>
        <v>68.93313598590058</v>
      </c>
    </row>
    <row r="21" spans="1:14" ht="12.75">
      <c r="A21" t="s">
        <v>23</v>
      </c>
      <c r="B21" s="4">
        <v>0.9745</v>
      </c>
      <c r="C21" s="4">
        <v>0.9786</v>
      </c>
      <c r="D21" s="4">
        <f t="shared" si="0"/>
        <v>97.86</v>
      </c>
      <c r="E21" s="4">
        <v>163.644898198801</v>
      </c>
      <c r="F21" s="4">
        <f t="shared" si="1"/>
        <v>85.40009376842272</v>
      </c>
      <c r="G21" s="4">
        <v>161.81606985078537</v>
      </c>
      <c r="H21" s="5">
        <v>148.2763131025967</v>
      </c>
      <c r="I21" s="5">
        <v>147.0808764855559</v>
      </c>
      <c r="J21" s="5">
        <v>161.58394998776387</v>
      </c>
      <c r="K21" s="5">
        <v>148.23834354019746</v>
      </c>
      <c r="L21" s="5">
        <v>104.32432432432428</v>
      </c>
      <c r="M21" s="5">
        <f t="shared" si="2"/>
        <v>69.41200394179707</v>
      </c>
      <c r="N21">
        <f t="shared" si="3"/>
        <v>68.87002468163693</v>
      </c>
    </row>
    <row r="22" spans="1:14" ht="12.75">
      <c r="A22" t="s">
        <v>24</v>
      </c>
      <c r="B22" s="4">
        <v>0.9811</v>
      </c>
      <c r="C22" s="4">
        <v>0.9842</v>
      </c>
      <c r="D22" s="4">
        <f t="shared" si="0"/>
        <v>98.42</v>
      </c>
      <c r="E22" s="4">
        <v>164.1550825418285</v>
      </c>
      <c r="F22" s="4">
        <f t="shared" si="1"/>
        <v>85.66633971445155</v>
      </c>
      <c r="G22" s="4">
        <v>162.06573051507013</v>
      </c>
      <c r="H22" s="5">
        <v>149.32907492562515</v>
      </c>
      <c r="I22" s="5">
        <v>148.59580951335712</v>
      </c>
      <c r="J22" s="5">
        <v>162.8119880076709</v>
      </c>
      <c r="K22" s="5">
        <v>148.9350637548364</v>
      </c>
      <c r="L22" s="5">
        <v>104.66216216216212</v>
      </c>
      <c r="M22" s="5">
        <f t="shared" si="2"/>
        <v>69.32126843774867</v>
      </c>
      <c r="N22">
        <f t="shared" si="3"/>
        <v>69.16336381979421</v>
      </c>
    </row>
    <row r="23" spans="1:14" ht="12.75">
      <c r="A23" t="s">
        <v>25</v>
      </c>
      <c r="B23" s="4">
        <v>0.9861</v>
      </c>
      <c r="C23" s="4">
        <v>0.988</v>
      </c>
      <c r="D23" s="4">
        <f t="shared" si="0"/>
        <v>98.8</v>
      </c>
      <c r="E23" s="4">
        <v>165.42083971507287</v>
      </c>
      <c r="F23" s="4">
        <f t="shared" si="1"/>
        <v>86.32689059304847</v>
      </c>
      <c r="G23" s="4">
        <v>163.0774692865747</v>
      </c>
      <c r="H23" s="5">
        <v>149.76212924290945</v>
      </c>
      <c r="I23" s="5">
        <v>149.11589484665387</v>
      </c>
      <c r="J23" s="5">
        <v>163.17017438128775</v>
      </c>
      <c r="K23" s="5">
        <v>148.830809210208</v>
      </c>
      <c r="L23" s="5">
        <v>105.20270270270264</v>
      </c>
      <c r="M23" s="5">
        <f t="shared" si="2"/>
        <v>69.70435336699629</v>
      </c>
      <c r="N23">
        <f t="shared" si="3"/>
        <v>69.83787215956437</v>
      </c>
    </row>
    <row r="24" spans="1:14" ht="12.75">
      <c r="A24" t="s">
        <v>26</v>
      </c>
      <c r="B24" s="4">
        <v>0.9902</v>
      </c>
      <c r="C24" s="4">
        <v>0.9925</v>
      </c>
      <c r="D24" s="4">
        <f t="shared" si="0"/>
        <v>99.25</v>
      </c>
      <c r="E24" s="4">
        <v>165.6329366126292</v>
      </c>
      <c r="F24" s="4">
        <f t="shared" si="1"/>
        <v>86.43757595592058</v>
      </c>
      <c r="G24" s="4">
        <v>163.1244153157661</v>
      </c>
      <c r="H24" s="5">
        <v>151.1549170448685</v>
      </c>
      <c r="I24" s="5">
        <v>150.9947551217217</v>
      </c>
      <c r="J24" s="5">
        <v>164.31236560195674</v>
      </c>
      <c r="K24" s="5">
        <v>149.44101552796985</v>
      </c>
      <c r="L24" s="5">
        <v>105.60810810810807</v>
      </c>
      <c r="M24" s="5">
        <f t="shared" si="2"/>
        <v>69.41701200998783</v>
      </c>
      <c r="N24">
        <f t="shared" si="3"/>
        <v>70.13874131341109</v>
      </c>
    </row>
    <row r="25" spans="1:14" ht="12.75">
      <c r="A25" t="s">
        <v>27</v>
      </c>
      <c r="B25" s="4">
        <v>0.9953</v>
      </c>
      <c r="C25" s="4">
        <v>0.9984</v>
      </c>
      <c r="D25" s="4">
        <f t="shared" si="0"/>
        <v>99.83999999999999</v>
      </c>
      <c r="E25" s="4">
        <v>163.84173477551454</v>
      </c>
      <c r="F25" s="4">
        <f t="shared" si="1"/>
        <v>85.50281534601795</v>
      </c>
      <c r="G25" s="4">
        <v>161.3031205246048</v>
      </c>
      <c r="H25" s="5">
        <v>153.0896999830428</v>
      </c>
      <c r="I25" s="5">
        <v>152.83689113420672</v>
      </c>
      <c r="J25" s="5">
        <v>167.0728133440696</v>
      </c>
      <c r="K25" s="5">
        <v>151.44352513604466</v>
      </c>
      <c r="L25" s="5">
        <v>105.81081081081075</v>
      </c>
      <c r="M25" s="5">
        <f t="shared" si="2"/>
        <v>69.12042814371902</v>
      </c>
      <c r="N25">
        <f t="shared" si="3"/>
        <v>69.75637513628504</v>
      </c>
    </row>
    <row r="26" spans="1:14" ht="12.75">
      <c r="A26" t="s">
        <v>28</v>
      </c>
      <c r="B26" s="4">
        <v>1.0013</v>
      </c>
      <c r="C26" s="4">
        <v>1.0044</v>
      </c>
      <c r="D26" s="4">
        <f t="shared" si="0"/>
        <v>100.44</v>
      </c>
      <c r="E26" s="4">
        <v>162.6764557461826</v>
      </c>
      <c r="F26" s="4">
        <f t="shared" si="1"/>
        <v>84.89470021706093</v>
      </c>
      <c r="G26" s="4">
        <v>160.0965038056547</v>
      </c>
      <c r="H26" s="5">
        <v>155.12579299281728</v>
      </c>
      <c r="I26" s="5">
        <v>154.65565013870378</v>
      </c>
      <c r="J26" s="5">
        <v>169.11110166686726</v>
      </c>
      <c r="K26" s="5">
        <v>152.8670942723235</v>
      </c>
      <c r="L26" s="5">
        <v>105.8783783783783</v>
      </c>
      <c r="M26" s="5">
        <f t="shared" si="2"/>
        <v>68.76195156650775</v>
      </c>
      <c r="N26">
        <f t="shared" si="3"/>
        <v>69.56647128635632</v>
      </c>
    </row>
    <row r="27" spans="1:14" ht="12.75">
      <c r="A27" t="s">
        <v>29</v>
      </c>
      <c r="B27" s="4">
        <v>1.0069</v>
      </c>
      <c r="C27" s="4">
        <v>1.0112</v>
      </c>
      <c r="D27" s="4">
        <f t="shared" si="0"/>
        <v>101.12</v>
      </c>
      <c r="E27" s="4">
        <v>161.92386348949714</v>
      </c>
      <c r="F27" s="4">
        <f t="shared" si="1"/>
        <v>84.50195073328388</v>
      </c>
      <c r="G27" s="4">
        <v>159.3418772516349</v>
      </c>
      <c r="H27" s="5">
        <v>156.9873025087311</v>
      </c>
      <c r="I27" s="5">
        <v>156.3723278552434</v>
      </c>
      <c r="J27" s="5">
        <v>170.95441267503608</v>
      </c>
      <c r="K27" s="5">
        <v>154.97666017328157</v>
      </c>
      <c r="L27" s="5">
        <v>106.08108108108101</v>
      </c>
      <c r="M27" s="5">
        <f t="shared" si="2"/>
        <v>68.59857537485155</v>
      </c>
      <c r="N27">
        <f t="shared" si="3"/>
        <v>69.21635107457467</v>
      </c>
    </row>
    <row r="28" spans="1:14" ht="12.75">
      <c r="A28" t="s">
        <v>30</v>
      </c>
      <c r="B28" s="4">
        <v>1.0134</v>
      </c>
      <c r="C28" s="4">
        <v>1.0169</v>
      </c>
      <c r="D28" s="4">
        <f t="shared" si="0"/>
        <v>101.69</v>
      </c>
      <c r="E28" s="4">
        <v>164.26513200544392</v>
      </c>
      <c r="F28" s="4">
        <f t="shared" si="1"/>
        <v>85.72377037446823</v>
      </c>
      <c r="G28" s="4">
        <v>161.60358500259514</v>
      </c>
      <c r="H28" s="5">
        <v>157.77223902127474</v>
      </c>
      <c r="I28" s="5">
        <v>157.06036609780648</v>
      </c>
      <c r="J28" s="5">
        <v>170.95441267503608</v>
      </c>
      <c r="K28" s="5">
        <v>154.89917184319495</v>
      </c>
      <c r="L28" s="5">
        <v>106.28378378378372</v>
      </c>
      <c r="M28" s="5">
        <f t="shared" si="2"/>
        <v>68.81429250102781</v>
      </c>
      <c r="N28">
        <f t="shared" si="3"/>
        <v>69.77440772836374</v>
      </c>
    </row>
    <row r="29" spans="1:14" ht="12.75">
      <c r="A29" t="s">
        <v>31</v>
      </c>
      <c r="B29" s="4">
        <v>1.0193</v>
      </c>
      <c r="C29" s="4">
        <v>1.0215</v>
      </c>
      <c r="D29" s="4">
        <f t="shared" si="0"/>
        <v>102.15</v>
      </c>
      <c r="E29" s="4">
        <v>164.2168207303053</v>
      </c>
      <c r="F29" s="4">
        <f t="shared" si="1"/>
        <v>85.69855854402121</v>
      </c>
      <c r="G29" s="4">
        <v>161.4075741213955</v>
      </c>
      <c r="H29" s="5">
        <v>157.80379346907898</v>
      </c>
      <c r="I29" s="5">
        <v>157.2959566469532</v>
      </c>
      <c r="J29" s="5">
        <v>171.17665341151366</v>
      </c>
      <c r="K29" s="5">
        <v>155.53425844775205</v>
      </c>
      <c r="L29" s="5">
        <v>106.62162162162156</v>
      </c>
      <c r="M29" s="5">
        <f t="shared" si="2"/>
        <v>69.24144066267458</v>
      </c>
      <c r="N29">
        <f t="shared" si="3"/>
        <v>70.02572138991066</v>
      </c>
    </row>
    <row r="30" spans="1:14" ht="12.75">
      <c r="A30" t="s">
        <v>32</v>
      </c>
      <c r="B30" s="4">
        <v>1.0251</v>
      </c>
      <c r="C30" s="4">
        <v>1.0276</v>
      </c>
      <c r="D30" s="4">
        <f t="shared" si="0"/>
        <v>102.76</v>
      </c>
      <c r="E30" s="4">
        <v>163.66057301711274</v>
      </c>
      <c r="F30" s="4">
        <f t="shared" si="1"/>
        <v>85.40827386427881</v>
      </c>
      <c r="G30" s="4">
        <v>160.72048578727845</v>
      </c>
      <c r="H30" s="5">
        <v>158.40344788426148</v>
      </c>
      <c r="I30" s="5">
        <v>157.76784451689403</v>
      </c>
      <c r="J30" s="5">
        <v>171.553242049019</v>
      </c>
      <c r="K30" s="5">
        <v>155.90754066802666</v>
      </c>
      <c r="L30" s="5">
        <v>106.95945945945938</v>
      </c>
      <c r="M30" s="5">
        <f t="shared" si="2"/>
        <v>69.6666300266091</v>
      </c>
      <c r="N30">
        <f t="shared" si="3"/>
        <v>70.49789899166885</v>
      </c>
    </row>
    <row r="31" spans="1:14" ht="12.75">
      <c r="A31" t="s">
        <v>33</v>
      </c>
      <c r="B31" s="4">
        <v>1.0304</v>
      </c>
      <c r="C31" s="4">
        <v>1.0332</v>
      </c>
      <c r="D31" s="4">
        <f t="shared" si="0"/>
        <v>103.32</v>
      </c>
      <c r="E31" s="4">
        <v>164.6856389559221</v>
      </c>
      <c r="F31" s="4">
        <f t="shared" si="1"/>
        <v>85.94321707519876</v>
      </c>
      <c r="G31" s="4">
        <v>161.64562168862838</v>
      </c>
      <c r="H31" s="5">
        <v>158.94201960706798</v>
      </c>
      <c r="I31" s="5">
        <v>158.2727016193481</v>
      </c>
      <c r="J31" s="5">
        <v>172.03359112675622</v>
      </c>
      <c r="K31" s="5">
        <v>156.2817187656299</v>
      </c>
      <c r="L31" s="5">
        <v>107.16216216216209</v>
      </c>
      <c r="M31" s="5">
        <f t="shared" si="2"/>
        <v>69.95517534807206</v>
      </c>
      <c r="N31">
        <f t="shared" si="3"/>
        <v>70.84638358245125</v>
      </c>
    </row>
    <row r="32" spans="1:14" ht="12.75">
      <c r="A32" t="s">
        <v>34</v>
      </c>
      <c r="B32" s="4">
        <v>1.0373</v>
      </c>
      <c r="C32" s="4">
        <v>1.0394</v>
      </c>
      <c r="D32" s="4">
        <f t="shared" si="0"/>
        <v>103.94000000000001</v>
      </c>
      <c r="E32" s="4">
        <v>162.92585598534774</v>
      </c>
      <c r="F32" s="4">
        <f t="shared" si="1"/>
        <v>85.02485278548806</v>
      </c>
      <c r="G32" s="4">
        <v>159.62301913870755</v>
      </c>
      <c r="H32" s="5">
        <v>159.46652827177132</v>
      </c>
      <c r="I32" s="5">
        <v>159.01658331695904</v>
      </c>
      <c r="J32" s="5">
        <v>173.54748672867166</v>
      </c>
      <c r="K32" s="5">
        <v>158.17272756269404</v>
      </c>
      <c r="L32" s="5">
        <v>107.16216216216209</v>
      </c>
      <c r="M32" s="5">
        <f t="shared" si="2"/>
        <v>70.04574556185436</v>
      </c>
      <c r="N32">
        <f t="shared" si="3"/>
        <v>70.4194414977149</v>
      </c>
    </row>
    <row r="33" spans="1:14" ht="12.75">
      <c r="A33" t="s">
        <v>35</v>
      </c>
      <c r="B33" s="4">
        <v>1.0429</v>
      </c>
      <c r="C33" s="4">
        <v>1.0461</v>
      </c>
      <c r="D33" s="4">
        <f t="shared" si="0"/>
        <v>104.61</v>
      </c>
      <c r="E33" s="4">
        <v>155.739569431523</v>
      </c>
      <c r="F33" s="4">
        <f t="shared" si="1"/>
        <v>81.27460115956914</v>
      </c>
      <c r="G33" s="4">
        <v>151.731742670825</v>
      </c>
      <c r="H33" s="5">
        <v>160.75820715077268</v>
      </c>
      <c r="I33" s="5">
        <v>160.89297900009916</v>
      </c>
      <c r="J33" s="5">
        <v>176.28953701898467</v>
      </c>
      <c r="K33" s="5">
        <v>160.81421211299102</v>
      </c>
      <c r="L33" s="5">
        <v>107.49999999999993</v>
      </c>
      <c r="M33" s="5">
        <f t="shared" si="2"/>
        <v>69.89475283438603</v>
      </c>
      <c r="N33">
        <f t="shared" si="3"/>
        <v>69.92898732170913</v>
      </c>
    </row>
    <row r="34" spans="1:14" ht="12.75">
      <c r="A34" t="s">
        <v>36</v>
      </c>
      <c r="B34" s="4">
        <v>1.0493</v>
      </c>
      <c r="C34" s="4">
        <v>1.0515</v>
      </c>
      <c r="D34" s="4">
        <f t="shared" si="0"/>
        <v>105.15</v>
      </c>
      <c r="E34" s="4">
        <v>153.285061999488</v>
      </c>
      <c r="F34" s="4">
        <f t="shared" si="1"/>
        <v>79.99368640354399</v>
      </c>
      <c r="G34" s="4">
        <v>148.97930665483</v>
      </c>
      <c r="H34" s="5">
        <v>161.48161908295114</v>
      </c>
      <c r="I34" s="5">
        <v>161.69744389509964</v>
      </c>
      <c r="J34" s="5">
        <v>177.0299530744644</v>
      </c>
      <c r="K34" s="5">
        <v>161.3609804341752</v>
      </c>
      <c r="L34" s="5">
        <v>107.83783783783778</v>
      </c>
      <c r="M34" s="5">
        <f t="shared" si="2"/>
        <v>70.12571365076653</v>
      </c>
      <c r="N34">
        <f t="shared" si="3"/>
        <v>70.2719369833916</v>
      </c>
    </row>
    <row r="35" spans="1:14" ht="12.75">
      <c r="A35" t="s">
        <v>37</v>
      </c>
      <c r="B35" s="4">
        <v>1.0567</v>
      </c>
      <c r="C35" s="4">
        <v>1.0593</v>
      </c>
      <c r="D35" s="4">
        <f t="shared" si="0"/>
        <v>105.92999999999999</v>
      </c>
      <c r="E35" s="4">
        <v>151.365823052617</v>
      </c>
      <c r="F35" s="4">
        <f t="shared" si="1"/>
        <v>78.99210806024803</v>
      </c>
      <c r="G35" s="4">
        <v>146.694589341952</v>
      </c>
      <c r="H35" s="5">
        <v>162.5796940927152</v>
      </c>
      <c r="I35" s="5">
        <v>162.52210085896468</v>
      </c>
      <c r="J35" s="5">
        <v>179.0835005301282</v>
      </c>
      <c r="K35" s="5">
        <v>163.92662002307858</v>
      </c>
      <c r="L35" s="5">
        <v>108.10810810810804</v>
      </c>
      <c r="M35" s="5">
        <f t="shared" si="2"/>
        <v>70.46359745146133</v>
      </c>
      <c r="N35">
        <f t="shared" si="3"/>
        <v>69.85986711785809</v>
      </c>
    </row>
    <row r="36" spans="1:14" ht="12.75">
      <c r="A36" t="s">
        <v>38</v>
      </c>
      <c r="B36" s="4">
        <v>1.0609</v>
      </c>
      <c r="C36" s="4">
        <v>1.0638</v>
      </c>
      <c r="D36" s="4">
        <f t="shared" si="0"/>
        <v>106.38000000000001</v>
      </c>
      <c r="E36" s="4">
        <v>150.878941914372</v>
      </c>
      <c r="F36" s="4">
        <f t="shared" si="1"/>
        <v>78.73802317695586</v>
      </c>
      <c r="G36" s="4">
        <v>146.00500032628</v>
      </c>
      <c r="H36" s="5">
        <v>163.55517225727147</v>
      </c>
      <c r="I36" s="5">
        <v>163.95229534652356</v>
      </c>
      <c r="J36" s="5">
        <v>180.14009318325594</v>
      </c>
      <c r="K36" s="5">
        <v>164.7954311092009</v>
      </c>
      <c r="L36" s="5">
        <v>108.24324324324314</v>
      </c>
      <c r="M36" s="5">
        <f t="shared" si="2"/>
        <v>70.23333337223917</v>
      </c>
      <c r="N36">
        <f t="shared" si="3"/>
        <v>69.87400159526209</v>
      </c>
    </row>
    <row r="37" spans="1:14" ht="12.75">
      <c r="A37" t="s">
        <v>39</v>
      </c>
      <c r="B37" s="4">
        <v>1.0683</v>
      </c>
      <c r="C37" s="4">
        <v>1.0717</v>
      </c>
      <c r="D37" s="4">
        <f t="shared" si="0"/>
        <v>107.17000000000002</v>
      </c>
      <c r="E37" s="4">
        <v>152.864483911095</v>
      </c>
      <c r="F37" s="4">
        <f t="shared" si="1"/>
        <v>79.7742025786216</v>
      </c>
      <c r="G37" s="4">
        <v>147.997236944557</v>
      </c>
      <c r="H37" s="5">
        <v>163.7350829467545</v>
      </c>
      <c r="I37" s="5">
        <v>164.6244997574443</v>
      </c>
      <c r="J37" s="5">
        <v>180.6805134628057</v>
      </c>
      <c r="K37" s="5">
        <v>165.0261447127538</v>
      </c>
      <c r="L37" s="5">
        <v>108.17567567567559</v>
      </c>
      <c r="M37" s="5">
        <f t="shared" si="2"/>
        <v>70.4220038891138</v>
      </c>
      <c r="N37">
        <f t="shared" si="3"/>
        <v>70.25060897072629</v>
      </c>
    </row>
    <row r="38" spans="1:14" ht="12.75">
      <c r="A38" t="s">
        <v>40</v>
      </c>
      <c r="B38" s="4">
        <v>1.0746</v>
      </c>
      <c r="C38" s="4">
        <v>1.0769</v>
      </c>
      <c r="D38" s="4">
        <f t="shared" si="0"/>
        <v>107.69</v>
      </c>
      <c r="E38" s="4">
        <v>153.354164551141</v>
      </c>
      <c r="F38" s="4">
        <f t="shared" si="1"/>
        <v>80.0297484162053</v>
      </c>
      <c r="G38" s="4">
        <v>148.33535579276</v>
      </c>
      <c r="H38" s="5">
        <v>164.30815573706815</v>
      </c>
      <c r="I38" s="5">
        <v>165.51347205613453</v>
      </c>
      <c r="J38" s="5">
        <v>181.9452770570453</v>
      </c>
      <c r="K38" s="5">
        <v>165.42220746006439</v>
      </c>
      <c r="L38" s="5">
        <v>108.31081081081075</v>
      </c>
      <c r="M38" s="5">
        <f t="shared" si="2"/>
        <v>70.47155177954531</v>
      </c>
      <c r="N38">
        <f t="shared" si="3"/>
        <v>70.51043143062932</v>
      </c>
    </row>
    <row r="39" spans="1:14" ht="12.75">
      <c r="A39" t="s">
        <v>41</v>
      </c>
      <c r="B39" s="4">
        <v>1.0807</v>
      </c>
      <c r="C39" s="4">
        <v>1.0834</v>
      </c>
      <c r="D39" s="4">
        <f t="shared" si="0"/>
        <v>108.33999999999999</v>
      </c>
      <c r="E39" s="4">
        <v>152.635834049052</v>
      </c>
      <c r="F39" s="4">
        <f t="shared" si="1"/>
        <v>79.65487884856014</v>
      </c>
      <c r="G39" s="4">
        <v>147.488377896549</v>
      </c>
      <c r="H39" s="5">
        <v>164.60391041739487</v>
      </c>
      <c r="I39" s="5">
        <v>165.877601694658</v>
      </c>
      <c r="J39" s="5">
        <v>182.10902780639663</v>
      </c>
      <c r="K39" s="5">
        <v>165.27332747335032</v>
      </c>
      <c r="L39" s="5">
        <v>108.44594594594587</v>
      </c>
      <c r="M39" s="5">
        <f t="shared" si="2"/>
        <v>70.82953734411356</v>
      </c>
      <c r="N39">
        <f t="shared" si="3"/>
        <v>71.08850510484373</v>
      </c>
    </row>
    <row r="40" spans="1:14" ht="12.75">
      <c r="A40" t="s">
        <v>42</v>
      </c>
      <c r="B40" s="4">
        <v>1.0879</v>
      </c>
      <c r="C40" s="4">
        <v>1.0916</v>
      </c>
      <c r="D40" s="4">
        <f t="shared" si="0"/>
        <v>109.16</v>
      </c>
      <c r="E40" s="4">
        <v>152.372591042937</v>
      </c>
      <c r="F40" s="4">
        <f t="shared" si="1"/>
        <v>79.51750226271147</v>
      </c>
      <c r="G40" s="4">
        <v>147.099385276299</v>
      </c>
      <c r="H40" s="5">
        <v>164.55452924426965</v>
      </c>
      <c r="I40" s="5">
        <v>165.8444261743191</v>
      </c>
      <c r="J40" s="5">
        <v>182.03618419527407</v>
      </c>
      <c r="K40" s="5">
        <v>165.0254174821403</v>
      </c>
      <c r="L40" s="5">
        <v>108.64864864864857</v>
      </c>
      <c r="M40" s="5">
        <f t="shared" si="2"/>
        <v>71.51332583236979</v>
      </c>
      <c r="N40">
        <f t="shared" si="3"/>
        <v>71.86824107122784</v>
      </c>
    </row>
    <row r="41" spans="1:14" ht="12.75">
      <c r="A41" t="s">
        <v>43</v>
      </c>
      <c r="B41" s="4">
        <v>1.0936</v>
      </c>
      <c r="C41" s="4">
        <v>1.0964</v>
      </c>
      <c r="D41" s="4">
        <f t="shared" si="0"/>
        <v>109.64</v>
      </c>
      <c r="E41" s="4">
        <v>152.911570492829</v>
      </c>
      <c r="F41" s="4">
        <f t="shared" si="1"/>
        <v>79.79877528782046</v>
      </c>
      <c r="G41" s="4">
        <v>147.904877482499</v>
      </c>
      <c r="H41" s="5">
        <v>164.7190837735139</v>
      </c>
      <c r="I41" s="5">
        <v>165.94393283002367</v>
      </c>
      <c r="J41" s="5">
        <v>183.11019768202618</v>
      </c>
      <c r="K41" s="5">
        <v>166.54365132297602</v>
      </c>
      <c r="L41" s="5">
        <v>108.91891891891882</v>
      </c>
      <c r="M41" s="5">
        <f t="shared" si="2"/>
        <v>71.963283421168</v>
      </c>
      <c r="N41">
        <f t="shared" si="3"/>
        <v>71.70414588252025</v>
      </c>
    </row>
    <row r="42" spans="1:14" ht="12.75">
      <c r="A42" t="s">
        <v>44</v>
      </c>
      <c r="B42" s="4">
        <v>1.1001</v>
      </c>
      <c r="C42" s="4">
        <v>1.1031</v>
      </c>
      <c r="D42" s="4">
        <f t="shared" si="0"/>
        <v>110.31</v>
      </c>
      <c r="E42" s="4">
        <v>153.968125560707</v>
      </c>
      <c r="F42" s="4">
        <f t="shared" si="1"/>
        <v>80.35015148629303</v>
      </c>
      <c r="G42" s="4">
        <v>148.98900726586</v>
      </c>
      <c r="H42" s="5">
        <v>165.19676911645706</v>
      </c>
      <c r="I42" s="5">
        <v>166.32560387553272</v>
      </c>
      <c r="J42" s="5">
        <v>183.73277235414508</v>
      </c>
      <c r="K42" s="5">
        <v>167.22648029340021</v>
      </c>
      <c r="L42" s="5">
        <v>109.18918918918908</v>
      </c>
      <c r="M42" s="5">
        <f t="shared" si="2"/>
        <v>72.41614747704682</v>
      </c>
      <c r="N42">
        <f t="shared" si="3"/>
        <v>72.02602983885683</v>
      </c>
    </row>
    <row r="43" spans="1:14" ht="12.75">
      <c r="A43" t="s">
        <v>45</v>
      </c>
      <c r="B43" s="4">
        <v>1.1073</v>
      </c>
      <c r="C43" s="4">
        <v>1.1098</v>
      </c>
      <c r="D43" s="4">
        <f t="shared" si="0"/>
        <v>110.97999999999999</v>
      </c>
      <c r="E43" s="4">
        <v>152.717939798449</v>
      </c>
      <c r="F43" s="4">
        <f t="shared" si="1"/>
        <v>79.69772673917335</v>
      </c>
      <c r="G43" s="4">
        <v>147.790158228454</v>
      </c>
      <c r="H43" s="5">
        <v>165.44456427013176</v>
      </c>
      <c r="I43" s="5">
        <v>166.60835740212113</v>
      </c>
      <c r="J43" s="5">
        <v>185.25775436468447</v>
      </c>
      <c r="K43" s="5">
        <v>169.03252628056893</v>
      </c>
      <c r="L43" s="5">
        <v>109.12162162162151</v>
      </c>
      <c r="M43" s="5">
        <f t="shared" si="2"/>
        <v>72.68733547584556</v>
      </c>
      <c r="N43">
        <f t="shared" si="3"/>
        <v>71.64489482613673</v>
      </c>
    </row>
    <row r="44" spans="1:14" ht="12.75">
      <c r="A44" t="s">
        <v>46</v>
      </c>
      <c r="B44" s="4">
        <v>1.1136</v>
      </c>
      <c r="C44" s="4">
        <v>1.1164</v>
      </c>
      <c r="D44" s="4">
        <f t="shared" si="0"/>
        <v>111.64</v>
      </c>
      <c r="E44" s="4">
        <v>148.617560360917</v>
      </c>
      <c r="F44" s="4">
        <f t="shared" si="1"/>
        <v>77.55789352527171</v>
      </c>
      <c r="G44" s="4">
        <v>143.472076269713</v>
      </c>
      <c r="H44" s="5">
        <v>166.38759828647153</v>
      </c>
      <c r="I44" s="5">
        <v>167.32477333895025</v>
      </c>
      <c r="J44" s="5">
        <v>186.53603286980078</v>
      </c>
      <c r="K44" s="5">
        <v>170.50310925920988</v>
      </c>
      <c r="L44" s="5">
        <v>108.9864864864864</v>
      </c>
      <c r="M44" s="5">
        <f t="shared" si="2"/>
        <v>72.71637730955779</v>
      </c>
      <c r="N44">
        <f t="shared" si="3"/>
        <v>71.36087666796679</v>
      </c>
    </row>
    <row r="45" spans="1:14" ht="12.75">
      <c r="A45" t="s">
        <v>47</v>
      </c>
      <c r="B45" s="4">
        <v>1.1199</v>
      </c>
      <c r="C45" s="4">
        <v>1.1237</v>
      </c>
      <c r="D45" s="4">
        <f t="shared" si="0"/>
        <v>112.36999999999999</v>
      </c>
      <c r="E45" s="4">
        <v>146.007161514423</v>
      </c>
      <c r="F45" s="4">
        <f t="shared" si="1"/>
        <v>76.19562492590022</v>
      </c>
      <c r="G45" s="4">
        <v>140.710569194165</v>
      </c>
      <c r="H45" s="5">
        <v>167.80189287190652</v>
      </c>
      <c r="I45" s="5">
        <v>168.51277922965681</v>
      </c>
      <c r="J45" s="5">
        <v>188.177549959055</v>
      </c>
      <c r="K45" s="5">
        <v>171.78188257865398</v>
      </c>
      <c r="L45" s="5">
        <v>109.18918918918908</v>
      </c>
      <c r="M45" s="5">
        <f t="shared" si="2"/>
        <v>72.81103098102504</v>
      </c>
      <c r="N45">
        <f t="shared" si="3"/>
        <v>71.42539716649853</v>
      </c>
    </row>
    <row r="46" spans="1:14" ht="12.75">
      <c r="A46" t="s">
        <v>48</v>
      </c>
      <c r="B46" s="4">
        <v>1.1337</v>
      </c>
      <c r="C46" s="4">
        <v>1.1374</v>
      </c>
      <c r="D46" s="4">
        <f t="shared" si="0"/>
        <v>113.74</v>
      </c>
      <c r="E46" s="4">
        <v>148.323663230725</v>
      </c>
      <c r="F46" s="4">
        <f t="shared" si="1"/>
        <v>77.40451970944902</v>
      </c>
      <c r="G46" s="4">
        <v>143.674062907435</v>
      </c>
      <c r="H46" s="5">
        <v>168.70802309341482</v>
      </c>
      <c r="I46" s="5">
        <v>169.08572267903767</v>
      </c>
      <c r="J46" s="5">
        <v>188.21518546904682</v>
      </c>
      <c r="K46" s="5">
        <v>172.00519902600624</v>
      </c>
      <c r="L46" s="5">
        <v>109.39189189189179</v>
      </c>
      <c r="M46" s="5">
        <f t="shared" si="2"/>
        <v>73.5853600566968</v>
      </c>
      <c r="N46">
        <f t="shared" si="3"/>
        <v>72.33638200611932</v>
      </c>
    </row>
    <row r="47" spans="1:14" ht="12.75">
      <c r="A47" t="s">
        <v>49</v>
      </c>
      <c r="B47" s="4">
        <v>1.1337</v>
      </c>
      <c r="C47" s="4">
        <v>1.1374</v>
      </c>
      <c r="D47" s="4">
        <f t="shared" si="0"/>
        <v>113.74</v>
      </c>
      <c r="E47" s="4">
        <v>147.791550655432</v>
      </c>
      <c r="F47" s="4">
        <f t="shared" si="1"/>
        <v>77.12683024692649</v>
      </c>
      <c r="G47" s="4">
        <v>143.348750170034</v>
      </c>
      <c r="H47" s="5">
        <v>169.53469240657253</v>
      </c>
      <c r="I47" s="5">
        <v>169.66061413614642</v>
      </c>
      <c r="J47" s="5">
        <v>188.6480803956256</v>
      </c>
      <c r="K47" s="5">
        <v>172.22880578474005</v>
      </c>
      <c r="L47" s="5">
        <v>109.59459459459448</v>
      </c>
      <c r="M47" s="5">
        <f t="shared" si="2"/>
        <v>73.47190892039468</v>
      </c>
      <c r="N47">
        <f t="shared" si="3"/>
        <v>72.37633177790771</v>
      </c>
    </row>
    <row r="48" spans="1:14" ht="12.75">
      <c r="A48" t="s">
        <v>50</v>
      </c>
      <c r="B48" s="4">
        <v>1.1412</v>
      </c>
      <c r="C48" s="4">
        <v>1.1443</v>
      </c>
      <c r="D48" s="4">
        <f t="shared" si="0"/>
        <v>114.43</v>
      </c>
      <c r="E48" s="4">
        <v>149.826421133449</v>
      </c>
      <c r="F48" s="4">
        <f t="shared" si="1"/>
        <v>78.18875232052596</v>
      </c>
      <c r="G48" s="4">
        <v>145.461788934613</v>
      </c>
      <c r="H48" s="5">
        <v>170.2975985224021</v>
      </c>
      <c r="I48" s="5">
        <v>170.06779961007317</v>
      </c>
      <c r="J48" s="5">
        <v>188.40283789111132</v>
      </c>
      <c r="K48" s="5">
        <v>171.74656512854278</v>
      </c>
      <c r="L48" s="5">
        <v>109.79729729729719</v>
      </c>
      <c r="M48" s="5">
        <f t="shared" si="2"/>
        <v>73.87703467991211</v>
      </c>
      <c r="N48">
        <f t="shared" si="3"/>
        <v>73.15491125150703</v>
      </c>
    </row>
    <row r="49" spans="1:14" ht="12.75">
      <c r="A49" t="s">
        <v>51</v>
      </c>
      <c r="B49" s="4">
        <v>1.1481</v>
      </c>
      <c r="C49" s="4">
        <v>1.1505</v>
      </c>
      <c r="D49" s="4">
        <f t="shared" si="0"/>
        <v>115.05000000000001</v>
      </c>
      <c r="E49" s="4">
        <v>150.659080480467</v>
      </c>
      <c r="F49" s="4">
        <f t="shared" si="1"/>
        <v>78.6232857957224</v>
      </c>
      <c r="G49" s="4">
        <v>146.407142739965</v>
      </c>
      <c r="H49" s="5">
        <v>171.5237412317634</v>
      </c>
      <c r="I49" s="5">
        <v>170.9181386081235</v>
      </c>
      <c r="J49" s="5">
        <v>188.83616441826086</v>
      </c>
      <c r="K49" s="5">
        <v>171.9698356632099</v>
      </c>
      <c r="L49" s="5">
        <v>109.99999999999989</v>
      </c>
      <c r="M49" s="5">
        <f t="shared" si="2"/>
        <v>74.04421849582727</v>
      </c>
      <c r="N49">
        <f t="shared" si="3"/>
        <v>73.59139439305414</v>
      </c>
    </row>
    <row r="50" spans="1:14" ht="12.75">
      <c r="A50" t="s">
        <v>52</v>
      </c>
      <c r="B50" s="4">
        <v>1.1546</v>
      </c>
      <c r="C50" s="4">
        <v>1.1569</v>
      </c>
      <c r="D50" s="4">
        <f t="shared" si="0"/>
        <v>115.69</v>
      </c>
      <c r="E50" s="4">
        <v>149.536559580545</v>
      </c>
      <c r="F50" s="4">
        <f t="shared" si="1"/>
        <v>78.037484520122</v>
      </c>
      <c r="G50" s="4">
        <v>145.36059831435</v>
      </c>
      <c r="H50" s="5">
        <v>171.78102684361107</v>
      </c>
      <c r="I50" s="5">
        <v>170.95232223584514</v>
      </c>
      <c r="J50" s="5">
        <v>189.36490567863197</v>
      </c>
      <c r="K50" s="5">
        <v>172.26218438383736</v>
      </c>
      <c r="L50" s="5">
        <v>110.13513513513502</v>
      </c>
      <c r="M50" s="5">
        <f t="shared" si="2"/>
        <v>74.53267447403026</v>
      </c>
      <c r="N50">
        <f t="shared" si="3"/>
        <v>73.96593645528655</v>
      </c>
    </row>
    <row r="51" spans="1:14" ht="12.75">
      <c r="A51" t="s">
        <v>53</v>
      </c>
      <c r="B51" s="4">
        <v>1.1615</v>
      </c>
      <c r="C51" s="4">
        <v>1.1634</v>
      </c>
      <c r="D51" s="4">
        <f t="shared" si="0"/>
        <v>116.34</v>
      </c>
      <c r="E51" s="4">
        <v>151.152444044586</v>
      </c>
      <c r="F51" s="4">
        <f t="shared" si="1"/>
        <v>78.88075361232674</v>
      </c>
      <c r="G51" s="4">
        <v>147.033700424558</v>
      </c>
      <c r="H51" s="5">
        <v>171.30003996844897</v>
      </c>
      <c r="I51" s="5">
        <v>170.74717944916213</v>
      </c>
      <c r="J51" s="5">
        <v>188.64531903705316</v>
      </c>
      <c r="K51" s="5">
        <v>171.21138505909596</v>
      </c>
      <c r="L51" s="5">
        <v>110.27027027027013</v>
      </c>
      <c r="M51" s="5">
        <f t="shared" si="2"/>
        <v>75.13355877754255</v>
      </c>
      <c r="N51">
        <f t="shared" si="3"/>
        <v>74.92984907992641</v>
      </c>
    </row>
    <row r="52" spans="1:14" ht="12.75">
      <c r="A52" t="s">
        <v>54</v>
      </c>
      <c r="B52" s="4">
        <v>1.1717</v>
      </c>
      <c r="C52" s="4">
        <v>1.1769</v>
      </c>
      <c r="D52" s="4">
        <f t="shared" si="0"/>
        <v>117.69000000000001</v>
      </c>
      <c r="E52" s="4">
        <v>152.201300572886</v>
      </c>
      <c r="F52" s="4">
        <f t="shared" si="1"/>
        <v>79.42811223366077</v>
      </c>
      <c r="G52" s="4">
        <v>147.870738392998</v>
      </c>
      <c r="H52" s="5">
        <v>170.46066977260358</v>
      </c>
      <c r="I52" s="5">
        <v>169.8763688339714</v>
      </c>
      <c r="J52" s="5">
        <v>188.32462199469015</v>
      </c>
      <c r="K52" s="5">
        <v>171.14290050507233</v>
      </c>
      <c r="L52" s="5">
        <v>110.40540540540529</v>
      </c>
      <c r="M52" s="5">
        <f t="shared" si="2"/>
        <v>76.48863848073802</v>
      </c>
      <c r="N52">
        <f t="shared" si="3"/>
        <v>75.92258939059552</v>
      </c>
    </row>
    <row r="53" spans="1:14" ht="12.75">
      <c r="A53" t="s">
        <v>55</v>
      </c>
      <c r="B53" s="4">
        <v>1.1809</v>
      </c>
      <c r="C53" s="4">
        <v>1.1856</v>
      </c>
      <c r="D53" s="4">
        <f t="shared" si="0"/>
        <v>118.56</v>
      </c>
      <c r="E53" s="4">
        <v>156.800514566172</v>
      </c>
      <c r="F53" s="4">
        <f t="shared" si="1"/>
        <v>81.82826836813747</v>
      </c>
      <c r="G53" s="4">
        <v>152.444299195853</v>
      </c>
      <c r="H53" s="5">
        <v>169.93224169630852</v>
      </c>
      <c r="I53" s="5">
        <v>169.50264082253668</v>
      </c>
      <c r="J53" s="5">
        <v>188.2869570702912</v>
      </c>
      <c r="K53" s="5">
        <v>171.24558624537536</v>
      </c>
      <c r="L53" s="5">
        <v>110.5405405405404</v>
      </c>
      <c r="M53" s="5">
        <f t="shared" si="2"/>
        <v>77.31847965842411</v>
      </c>
      <c r="N53">
        <f t="shared" si="3"/>
        <v>76.53152862992637</v>
      </c>
    </row>
    <row r="54" spans="1:14" ht="12.75">
      <c r="A54" t="s">
        <v>56</v>
      </c>
      <c r="B54" s="4">
        <v>1.1884</v>
      </c>
      <c r="C54" s="4">
        <v>1.1932</v>
      </c>
      <c r="D54" s="4">
        <f t="shared" si="0"/>
        <v>119.32000000000001</v>
      </c>
      <c r="E54" s="4">
        <v>162.39052765848</v>
      </c>
      <c r="F54" s="4">
        <f t="shared" si="1"/>
        <v>84.74548514363308</v>
      </c>
      <c r="G54" s="4">
        <v>157.727224540827</v>
      </c>
      <c r="H54" s="5">
        <v>170.11916716217448</v>
      </c>
      <c r="I54" s="5">
        <v>169.53654135070119</v>
      </c>
      <c r="J54" s="5">
        <v>188.23047098317014</v>
      </c>
      <c r="K54" s="5">
        <v>170.92021963150916</v>
      </c>
      <c r="L54" s="5">
        <v>110.81081081081068</v>
      </c>
      <c r="M54" s="5">
        <f t="shared" si="2"/>
        <v>77.98876773471022</v>
      </c>
      <c r="N54">
        <f t="shared" si="3"/>
        <v>77.3574125662337</v>
      </c>
    </row>
    <row r="55" spans="1:14" ht="12.75">
      <c r="A55" t="s">
        <v>57</v>
      </c>
      <c r="B55" s="4">
        <v>1.1937</v>
      </c>
      <c r="C55" s="4">
        <v>1.2012</v>
      </c>
      <c r="D55" s="4">
        <f t="shared" si="0"/>
        <v>120.12</v>
      </c>
      <c r="E55" s="4">
        <v>162.020140573049</v>
      </c>
      <c r="F55" s="4">
        <f t="shared" si="1"/>
        <v>84.55219410813746</v>
      </c>
      <c r="G55" s="4">
        <v>157.391030741838</v>
      </c>
      <c r="H55" s="5">
        <v>169.81295266128257</v>
      </c>
      <c r="I55" s="5">
        <v>169.33309750108035</v>
      </c>
      <c r="J55" s="5">
        <v>187.89165613540044</v>
      </c>
      <c r="K55" s="5">
        <v>170.57837919224613</v>
      </c>
      <c r="L55" s="5">
        <v>110.81081081081068</v>
      </c>
      <c r="M55" s="5">
        <f t="shared" si="2"/>
        <v>78.60598306547635</v>
      </c>
      <c r="N55">
        <f t="shared" si="3"/>
        <v>78.0321319596618</v>
      </c>
    </row>
    <row r="56" spans="1:14" ht="12.75">
      <c r="A56" s="6" t="s">
        <v>58</v>
      </c>
      <c r="B56" s="4">
        <v>1.2054</v>
      </c>
      <c r="C56" s="7">
        <v>1.2087</v>
      </c>
      <c r="D56" s="4">
        <f t="shared" si="0"/>
        <v>120.87</v>
      </c>
      <c r="E56" s="4">
        <v>161.795817448214</v>
      </c>
      <c r="F56" s="4">
        <f t="shared" si="1"/>
        <v>84.4351283388639</v>
      </c>
      <c r="G56" s="4">
        <v>157.314642399755</v>
      </c>
      <c r="H56" s="5">
        <v>170.52616706245996</v>
      </c>
      <c r="I56" s="5">
        <v>169.89189672283393</v>
      </c>
      <c r="J56" s="5">
        <v>189.73299436552736</v>
      </c>
      <c r="K56" s="5">
        <v>173.54644299019122</v>
      </c>
      <c r="L56" s="5">
        <v>110.7432432432431</v>
      </c>
      <c r="M56" s="8">
        <f t="shared" si="2"/>
        <v>78.7885477118918</v>
      </c>
      <c r="N56">
        <f t="shared" si="3"/>
        <v>77.12941608124656</v>
      </c>
    </row>
    <row r="57" spans="1:14" ht="12.75">
      <c r="A57" t="s">
        <v>59</v>
      </c>
      <c r="B57" s="4">
        <v>1.5019</v>
      </c>
      <c r="C57" s="4">
        <v>1.9832</v>
      </c>
      <c r="D57" s="4">
        <f t="shared" si="0"/>
        <v>198.32</v>
      </c>
      <c r="E57" s="4">
        <v>201.822118624159</v>
      </c>
      <c r="F57" s="4">
        <f t="shared" si="1"/>
        <v>105.32334368350749</v>
      </c>
      <c r="G57" s="4">
        <v>194.035908436626</v>
      </c>
      <c r="H57" s="5">
        <v>171.63458714836594</v>
      </c>
      <c r="I57" s="5">
        <v>171.08113999989376</v>
      </c>
      <c r="J57" s="5">
        <v>191.91492380073095</v>
      </c>
      <c r="K57" s="5">
        <v>176.28847678943626</v>
      </c>
      <c r="L57" s="5">
        <v>111.01351351351339</v>
      </c>
      <c r="M57" s="5">
        <f t="shared" si="2"/>
        <v>128.68864446433807</v>
      </c>
      <c r="N57">
        <f t="shared" si="3"/>
        <v>124.88734601919967</v>
      </c>
    </row>
    <row r="58" spans="1:14" ht="12.75">
      <c r="A58" t="s">
        <v>60</v>
      </c>
      <c r="B58" s="4">
        <v>1.9137</v>
      </c>
      <c r="C58" s="4">
        <v>2.0648</v>
      </c>
      <c r="D58" s="4">
        <f t="shared" si="0"/>
        <v>206.48</v>
      </c>
      <c r="E58" s="4">
        <v>236.273024884792</v>
      </c>
      <c r="F58" s="4">
        <f t="shared" si="1"/>
        <v>123.30197092730357</v>
      </c>
      <c r="G58" s="4">
        <v>227.204549504625</v>
      </c>
      <c r="H58" s="5">
        <v>173.84867332257986</v>
      </c>
      <c r="I58" s="5">
        <v>172.87749196989265</v>
      </c>
      <c r="J58" s="5">
        <v>200.4359464174834</v>
      </c>
      <c r="K58" s="5">
        <v>188.61104131701788</v>
      </c>
      <c r="L58" s="5">
        <v>111.1486486486485</v>
      </c>
      <c r="M58" s="5">
        <f t="shared" si="2"/>
        <v>132.7528107416654</v>
      </c>
      <c r="N58">
        <f t="shared" si="3"/>
        <v>121.67884134841593</v>
      </c>
    </row>
    <row r="59" spans="1:14" ht="12.75">
      <c r="A59" t="s">
        <v>61</v>
      </c>
      <c r="B59" s="4">
        <v>1.8968</v>
      </c>
      <c r="C59" s="4">
        <v>1.722</v>
      </c>
      <c r="D59" s="4">
        <f t="shared" si="0"/>
        <v>172.2</v>
      </c>
      <c r="E59" s="4">
        <v>225.408338520289</v>
      </c>
      <c r="F59" s="4">
        <f t="shared" si="1"/>
        <v>117.63210132241137</v>
      </c>
      <c r="G59" s="4">
        <v>216.41438720889</v>
      </c>
      <c r="H59" s="5">
        <v>176.07393634110886</v>
      </c>
      <c r="I59" s="5">
        <v>174.77914438156145</v>
      </c>
      <c r="J59" s="5">
        <v>204.40457815654958</v>
      </c>
      <c r="K59" s="5">
        <v>193.9675948904212</v>
      </c>
      <c r="L59" s="5">
        <v>111.48648648648636</v>
      </c>
      <c r="M59" s="5">
        <f t="shared" si="2"/>
        <v>109.84132598258824</v>
      </c>
      <c r="N59">
        <f t="shared" si="3"/>
        <v>98.97515605025946</v>
      </c>
    </row>
    <row r="60" spans="1:14" ht="12.75">
      <c r="A60" t="s">
        <v>62</v>
      </c>
      <c r="B60" s="4">
        <v>1.6941</v>
      </c>
      <c r="C60" s="4">
        <v>1.6607</v>
      </c>
      <c r="D60" s="4">
        <f t="shared" si="0"/>
        <v>166.07</v>
      </c>
      <c r="E60" s="4">
        <v>201.751614849448</v>
      </c>
      <c r="F60" s="4">
        <f t="shared" si="1"/>
        <v>105.286550425437</v>
      </c>
      <c r="G60" s="4">
        <v>193.86978900905</v>
      </c>
      <c r="H60" s="5">
        <v>176.90148384191207</v>
      </c>
      <c r="I60" s="5">
        <v>175.7579075900982</v>
      </c>
      <c r="J60" s="5">
        <v>204.46589952999653</v>
      </c>
      <c r="K60" s="5">
        <v>193.30810506779378</v>
      </c>
      <c r="L60" s="5">
        <v>112.29729729729715</v>
      </c>
      <c r="M60" s="5">
        <f t="shared" si="2"/>
        <v>106.10738610780317</v>
      </c>
      <c r="N60">
        <f t="shared" si="3"/>
        <v>96.47403121365139</v>
      </c>
    </row>
    <row r="61" spans="1:14" ht="12.75">
      <c r="A61" t="s">
        <v>63</v>
      </c>
      <c r="B61" s="4">
        <v>1.6835</v>
      </c>
      <c r="C61" s="4">
        <v>1.724</v>
      </c>
      <c r="D61" s="4">
        <f t="shared" si="0"/>
        <v>172.4</v>
      </c>
      <c r="E61" s="4">
        <v>201.552693854203</v>
      </c>
      <c r="F61" s="4">
        <f t="shared" si="1"/>
        <v>105.18274106850983</v>
      </c>
      <c r="G61" s="4">
        <v>193.852678024272</v>
      </c>
      <c r="H61" s="5">
        <v>176.98993458383302</v>
      </c>
      <c r="I61" s="5">
        <v>176.28518131286847</v>
      </c>
      <c r="J61" s="5">
        <v>203.77071547159454</v>
      </c>
      <c r="K61" s="5">
        <v>191.72297860623786</v>
      </c>
      <c r="L61" s="5">
        <v>112.29729729729715</v>
      </c>
      <c r="M61" s="5">
        <f t="shared" si="2"/>
        <v>109.82235664887835</v>
      </c>
      <c r="N61">
        <f t="shared" si="3"/>
        <v>100.97930980832432</v>
      </c>
    </row>
    <row r="62" spans="1:14" ht="12.75">
      <c r="A62" t="s">
        <v>64</v>
      </c>
      <c r="B62" s="4">
        <v>1.7654</v>
      </c>
      <c r="C62" s="4">
        <v>1.7695</v>
      </c>
      <c r="D62" s="4">
        <f t="shared" si="0"/>
        <v>176.95000000000002</v>
      </c>
      <c r="E62" s="4">
        <v>206.192564598666</v>
      </c>
      <c r="F62" s="4">
        <f t="shared" si="1"/>
        <v>107.60411442638336</v>
      </c>
      <c r="G62" s="4">
        <v>199.006078477424</v>
      </c>
      <c r="H62" s="5">
        <v>177.11382753804168</v>
      </c>
      <c r="I62" s="5">
        <v>176.62012315736294</v>
      </c>
      <c r="J62" s="5">
        <v>205.8491767694048</v>
      </c>
      <c r="K62" s="5">
        <v>194.3112388174221</v>
      </c>
      <c r="L62" s="5">
        <v>112.29729729729715</v>
      </c>
      <c r="M62" s="5">
        <f t="shared" si="2"/>
        <v>112.50703714577467</v>
      </c>
      <c r="N62">
        <f t="shared" si="3"/>
        <v>102.26380562283298</v>
      </c>
    </row>
    <row r="63" spans="1:14" ht="12.75">
      <c r="A63" t="s">
        <v>65</v>
      </c>
      <c r="B63" s="4">
        <v>1.8003</v>
      </c>
      <c r="C63" s="4">
        <v>1.7892</v>
      </c>
      <c r="D63" s="4">
        <f t="shared" si="0"/>
        <v>178.92</v>
      </c>
      <c r="E63" s="4">
        <v>205.448510172063</v>
      </c>
      <c r="F63" s="4">
        <f t="shared" si="1"/>
        <v>107.21582051377074</v>
      </c>
      <c r="G63" s="4">
        <v>198.908000558335</v>
      </c>
      <c r="H63" s="5">
        <v>178.42446986182318</v>
      </c>
      <c r="I63" s="5">
        <v>178.54528249977818</v>
      </c>
      <c r="J63" s="5">
        <v>209.12217868003836</v>
      </c>
      <c r="K63" s="5">
        <v>198.25575696541577</v>
      </c>
      <c r="L63" s="5">
        <v>112.63513513513497</v>
      </c>
      <c r="M63" s="5">
        <f t="shared" si="2"/>
        <v>112.87152534205649</v>
      </c>
      <c r="N63">
        <f t="shared" si="3"/>
        <v>101.64990256446288</v>
      </c>
    </row>
    <row r="64" spans="1:14" ht="12.75">
      <c r="A64" t="s">
        <v>66</v>
      </c>
      <c r="B64" s="4">
        <v>1.8807</v>
      </c>
      <c r="C64" s="4">
        <v>1.9159</v>
      </c>
      <c r="D64" s="4">
        <f t="shared" si="0"/>
        <v>191.59</v>
      </c>
      <c r="E64" s="4">
        <v>213.325666752216</v>
      </c>
      <c r="F64" s="4">
        <f t="shared" si="1"/>
        <v>111.32661112183713</v>
      </c>
      <c r="G64" s="4">
        <v>206.75354302258</v>
      </c>
      <c r="H64" s="5">
        <v>179.40580444606323</v>
      </c>
      <c r="I64" s="5">
        <v>179.54513608177695</v>
      </c>
      <c r="J64" s="5">
        <v>212.1544502708989</v>
      </c>
      <c r="K64" s="5">
        <v>202.51825574017224</v>
      </c>
      <c r="L64" s="5">
        <v>112.90540540540526</v>
      </c>
      <c r="M64" s="5">
        <f t="shared" si="2"/>
        <v>120.47971386854574</v>
      </c>
      <c r="N64">
        <f t="shared" si="3"/>
        <v>106.81282308383363</v>
      </c>
    </row>
    <row r="65" spans="1:14" ht="12.75">
      <c r="A65" t="s">
        <v>67</v>
      </c>
      <c r="B65" s="4">
        <v>1.8981</v>
      </c>
      <c r="C65" s="4">
        <v>1.9223</v>
      </c>
      <c r="D65" s="4">
        <f t="shared" si="0"/>
        <v>192.23</v>
      </c>
      <c r="E65" s="4">
        <v>211.281121898536</v>
      </c>
      <c r="F65" s="4">
        <f t="shared" si="1"/>
        <v>110.25964035684632</v>
      </c>
      <c r="G65" s="4">
        <v>205.267632085639</v>
      </c>
      <c r="H65" s="5">
        <v>180.1054870834029</v>
      </c>
      <c r="I65" s="5">
        <v>180.10172600363046</v>
      </c>
      <c r="J65" s="5">
        <v>215.2731206898811</v>
      </c>
      <c r="K65" s="5">
        <v>207.17617562219618</v>
      </c>
      <c r="L65" s="5">
        <v>113.4459459459458</v>
      </c>
      <c r="M65" s="5">
        <f t="shared" si="2"/>
        <v>121.08553689679555</v>
      </c>
      <c r="N65">
        <f t="shared" si="3"/>
        <v>105.26168910926046</v>
      </c>
    </row>
    <row r="66" spans="1:14" ht="12.75">
      <c r="A66" t="s">
        <v>68</v>
      </c>
      <c r="B66" s="4">
        <v>1.9695</v>
      </c>
      <c r="C66" s="4">
        <v>1.953</v>
      </c>
      <c r="D66" s="4">
        <f t="shared" si="0"/>
        <v>195.3</v>
      </c>
      <c r="E66" s="4">
        <v>215.692416832469</v>
      </c>
      <c r="F66" s="4">
        <f t="shared" si="1"/>
        <v>112.56172862934713</v>
      </c>
      <c r="G66" s="4">
        <v>209.507889898566</v>
      </c>
      <c r="H66" s="5">
        <v>181.83449975940357</v>
      </c>
      <c r="I66" s="5">
        <v>182.24493654307366</v>
      </c>
      <c r="J66" s="5">
        <v>219.34178267091983</v>
      </c>
      <c r="K66" s="5">
        <v>212.52132095324885</v>
      </c>
      <c r="L66" s="5">
        <v>113.64864864864849</v>
      </c>
      <c r="M66" s="5">
        <f t="shared" si="2"/>
        <v>121.78983681028151</v>
      </c>
      <c r="N66">
        <f t="shared" si="3"/>
        <v>104.43931451924162</v>
      </c>
    </row>
    <row r="67" spans="1:14" ht="12.75">
      <c r="A67" t="s">
        <v>69</v>
      </c>
      <c r="B67" s="4">
        <v>1.9299</v>
      </c>
      <c r="C67" s="4">
        <v>1.9227</v>
      </c>
      <c r="D67" s="4">
        <f aca="true" t="shared" si="4" ref="D67:D130">C67*100</f>
        <v>192.27</v>
      </c>
      <c r="E67" s="4">
        <v>202.132874877579</v>
      </c>
      <c r="F67" s="4">
        <f aca="true" t="shared" si="5" ref="F67:F130">(E67/E$2)*100</f>
        <v>105.48551563920728</v>
      </c>
      <c r="G67" s="4">
        <v>196.426076482324</v>
      </c>
      <c r="H67" s="5">
        <v>183.54374405714196</v>
      </c>
      <c r="I67" s="5">
        <v>183.97626344023288</v>
      </c>
      <c r="J67" s="5">
        <v>224.8911297724941</v>
      </c>
      <c r="K67" s="5">
        <v>220.15083637547048</v>
      </c>
      <c r="L67" s="5">
        <v>113.71621621621605</v>
      </c>
      <c r="M67" s="5">
        <f aca="true" t="shared" si="6" ref="M67:M130">(D67*L67)/I67</f>
        <v>118.84259677333179</v>
      </c>
      <c r="N67">
        <f aca="true" t="shared" si="7" ref="N67:N130">(D67*L67)/K67</f>
        <v>99.31471191234594</v>
      </c>
    </row>
    <row r="68" spans="1:14" ht="12.75">
      <c r="A68" t="s">
        <v>70</v>
      </c>
      <c r="B68" s="4">
        <v>1.8428</v>
      </c>
      <c r="C68" s="4">
        <v>1.789</v>
      </c>
      <c r="D68" s="4">
        <f t="shared" si="4"/>
        <v>178.9</v>
      </c>
      <c r="E68" s="4">
        <v>189.330855227904</v>
      </c>
      <c r="F68" s="4">
        <f t="shared" si="5"/>
        <v>98.8046249390324</v>
      </c>
      <c r="G68" s="4">
        <v>184.091153323399</v>
      </c>
      <c r="H68" s="5">
        <v>184.90196776316483</v>
      </c>
      <c r="I68" s="5">
        <v>185.0801210208743</v>
      </c>
      <c r="J68" s="5">
        <v>227.6572906686958</v>
      </c>
      <c r="K68" s="5">
        <v>223.673249757478</v>
      </c>
      <c r="L68" s="5">
        <v>113.71621621621605</v>
      </c>
      <c r="M68" s="5">
        <f t="shared" si="6"/>
        <v>109.91905002475427</v>
      </c>
      <c r="N68">
        <f t="shared" si="7"/>
        <v>90.95334870459138</v>
      </c>
    </row>
    <row r="69" spans="1:14" ht="12.75">
      <c r="A69" t="s">
        <v>71</v>
      </c>
      <c r="B69" s="4">
        <v>1.8037</v>
      </c>
      <c r="C69" s="4">
        <v>1.8024</v>
      </c>
      <c r="D69" s="4">
        <f t="shared" si="4"/>
        <v>180.24</v>
      </c>
      <c r="E69" s="4">
        <v>183.829474010767</v>
      </c>
      <c r="F69" s="4">
        <f t="shared" si="5"/>
        <v>95.93366179279003</v>
      </c>
      <c r="G69" s="4">
        <v>178.716582001748</v>
      </c>
      <c r="H69" s="5">
        <v>186.02986976652014</v>
      </c>
      <c r="I69" s="5">
        <v>186.2276177712037</v>
      </c>
      <c r="J69" s="5">
        <v>229.97939503351648</v>
      </c>
      <c r="K69" s="5">
        <v>225.9547169050043</v>
      </c>
      <c r="L69" s="5">
        <v>114.0540540540539</v>
      </c>
      <c r="M69" s="5">
        <f t="shared" si="6"/>
        <v>110.38697132430059</v>
      </c>
      <c r="N69">
        <f t="shared" si="7"/>
        <v>90.97886065085014</v>
      </c>
    </row>
    <row r="70" spans="1:14" ht="12.75">
      <c r="A70" t="s">
        <v>72</v>
      </c>
      <c r="B70" s="4">
        <v>1.7753</v>
      </c>
      <c r="C70" s="4">
        <v>1.7685</v>
      </c>
      <c r="D70" s="4">
        <f t="shared" si="4"/>
        <v>176.85</v>
      </c>
      <c r="E70" s="4">
        <v>179.088464410129</v>
      </c>
      <c r="F70" s="4">
        <f t="shared" si="5"/>
        <v>93.45950788449274</v>
      </c>
      <c r="G70" s="4">
        <v>174.058225003414</v>
      </c>
      <c r="H70" s="5">
        <v>186.1228847014034</v>
      </c>
      <c r="I70" s="5">
        <v>186.4697136743063</v>
      </c>
      <c r="J70" s="5">
        <v>230.41635588408016</v>
      </c>
      <c r="K70" s="5">
        <v>226.3388399237428</v>
      </c>
      <c r="L70" s="5">
        <v>114.72972972972958</v>
      </c>
      <c r="M70" s="5">
        <f t="shared" si="6"/>
        <v>108.81098223887301</v>
      </c>
      <c r="N70">
        <f t="shared" si="7"/>
        <v>89.64414905342225</v>
      </c>
    </row>
    <row r="71" spans="1:14" ht="12.75">
      <c r="A71" t="s">
        <v>73</v>
      </c>
      <c r="B71" s="4">
        <v>1.742</v>
      </c>
      <c r="C71" s="4">
        <v>1.7473</v>
      </c>
      <c r="D71" s="4">
        <f t="shared" si="4"/>
        <v>174.73000000000002</v>
      </c>
      <c r="E71" s="4">
        <v>175.759901472154</v>
      </c>
      <c r="F71" s="4">
        <f t="shared" si="5"/>
        <v>91.7224565608894</v>
      </c>
      <c r="G71" s="4">
        <v>170.667012797656</v>
      </c>
      <c r="H71" s="5">
        <v>186.36484445151524</v>
      </c>
      <c r="I71" s="5">
        <v>186.87994704438975</v>
      </c>
      <c r="J71" s="5">
        <v>230.8311053246715</v>
      </c>
      <c r="K71" s="5">
        <v>226.22567050378095</v>
      </c>
      <c r="L71" s="5">
        <v>115.6756756756755</v>
      </c>
      <c r="M71" s="5">
        <f t="shared" si="6"/>
        <v>108.1550542499341</v>
      </c>
      <c r="N71">
        <f t="shared" si="7"/>
        <v>89.34446195164655</v>
      </c>
    </row>
    <row r="72" spans="1:14" ht="12.75">
      <c r="A72" t="s">
        <v>74</v>
      </c>
      <c r="B72" s="4">
        <v>1.7682</v>
      </c>
      <c r="C72" s="4">
        <v>1.8067</v>
      </c>
      <c r="D72" s="4">
        <f t="shared" si="4"/>
        <v>180.67</v>
      </c>
      <c r="E72" s="4">
        <v>177.251789990402</v>
      </c>
      <c r="F72" s="4">
        <f t="shared" si="5"/>
        <v>92.50101685059444</v>
      </c>
      <c r="G72" s="4">
        <v>172.113071435351</v>
      </c>
      <c r="H72" s="5">
        <v>186.5325728115216</v>
      </c>
      <c r="I72" s="5">
        <v>187.66484282197618</v>
      </c>
      <c r="J72" s="5">
        <v>231.1311857615936</v>
      </c>
      <c r="K72" s="5">
        <v>226.1804253696802</v>
      </c>
      <c r="L72" s="5">
        <v>115.74324324324307</v>
      </c>
      <c r="M72" s="5">
        <f t="shared" si="6"/>
        <v>111.42913846997845</v>
      </c>
      <c r="N72">
        <f t="shared" si="7"/>
        <v>92.4542065149017</v>
      </c>
    </row>
    <row r="73" spans="1:14" ht="12.75">
      <c r="A73" t="s">
        <v>75</v>
      </c>
      <c r="B73" s="4">
        <v>1.8279</v>
      </c>
      <c r="C73" s="4">
        <v>1.8266</v>
      </c>
      <c r="D73" s="4">
        <f t="shared" si="4"/>
        <v>182.66</v>
      </c>
      <c r="E73" s="4">
        <v>178.792526401092</v>
      </c>
      <c r="F73" s="4">
        <f t="shared" si="5"/>
        <v>93.30506901105656</v>
      </c>
      <c r="G73" s="4">
        <v>173.53906958728</v>
      </c>
      <c r="H73" s="5">
        <v>186.43930652511585</v>
      </c>
      <c r="I73" s="5">
        <v>187.68360930625838</v>
      </c>
      <c r="J73" s="5">
        <v>232.67976470619627</v>
      </c>
      <c r="K73" s="5">
        <v>227.74107030473095</v>
      </c>
      <c r="L73" s="5">
        <v>115.8783783783782</v>
      </c>
      <c r="M73" s="5">
        <f t="shared" si="6"/>
        <v>112.77673459516511</v>
      </c>
      <c r="N73">
        <f t="shared" si="7"/>
        <v>92.94039308005686</v>
      </c>
    </row>
    <row r="74" spans="1:14" ht="12.75">
      <c r="A74" t="s">
        <v>76</v>
      </c>
      <c r="B74" s="4">
        <v>1.8083</v>
      </c>
      <c r="C74" s="4">
        <v>1.8</v>
      </c>
      <c r="D74" s="4">
        <f t="shared" si="4"/>
        <v>180</v>
      </c>
      <c r="E74" s="4">
        <v>177.543427020098</v>
      </c>
      <c r="F74" s="4">
        <f t="shared" si="5"/>
        <v>92.65321120530098</v>
      </c>
      <c r="G74" s="4">
        <v>172.823185193218</v>
      </c>
      <c r="H74" s="5">
        <v>186.9986244446912</v>
      </c>
      <c r="I74" s="5">
        <v>188.11528160766275</v>
      </c>
      <c r="J74" s="5">
        <v>234.8436865179639</v>
      </c>
      <c r="K74" s="5">
        <v>231.04331582414954</v>
      </c>
      <c r="L74" s="5">
        <v>116.48648648648631</v>
      </c>
      <c r="M74" s="5">
        <f t="shared" si="6"/>
        <v>111.46126666784012</v>
      </c>
      <c r="N74">
        <f t="shared" si="7"/>
        <v>90.75167352396493</v>
      </c>
    </row>
    <row r="75" spans="1:14" ht="12.75">
      <c r="A75" t="s">
        <v>77</v>
      </c>
      <c r="B75" s="4">
        <v>1.7978</v>
      </c>
      <c r="C75" s="4">
        <v>1.7748</v>
      </c>
      <c r="D75" s="4">
        <f t="shared" si="4"/>
        <v>177.48</v>
      </c>
      <c r="E75" s="4">
        <v>170.994610014106</v>
      </c>
      <c r="F75" s="4">
        <f t="shared" si="5"/>
        <v>89.23563086799929</v>
      </c>
      <c r="G75" s="4">
        <v>166.376122122597</v>
      </c>
      <c r="H75" s="5">
        <v>189.5979053244724</v>
      </c>
      <c r="I75" s="5">
        <v>191.14393764154613</v>
      </c>
      <c r="J75" s="5">
        <v>240.1511538332699</v>
      </c>
      <c r="K75" s="5">
        <v>237.48942433564332</v>
      </c>
      <c r="L75" s="5">
        <v>116.75675675675657</v>
      </c>
      <c r="M75" s="5">
        <f t="shared" si="6"/>
        <v>108.41039190083696</v>
      </c>
      <c r="N75">
        <f t="shared" si="7"/>
        <v>87.25436615612328</v>
      </c>
    </row>
    <row r="76" spans="1:14" ht="12.75">
      <c r="A76" t="s">
        <v>78</v>
      </c>
      <c r="B76" s="4">
        <v>1.8092</v>
      </c>
      <c r="C76" s="4">
        <v>1.8234</v>
      </c>
      <c r="D76" s="4">
        <f t="shared" si="4"/>
        <v>182.34</v>
      </c>
      <c r="E76" s="4">
        <v>165.670993002676</v>
      </c>
      <c r="F76" s="4">
        <f t="shared" si="5"/>
        <v>86.45743614902318</v>
      </c>
      <c r="G76" s="4">
        <v>161.0016634928</v>
      </c>
      <c r="H76" s="5">
        <v>191.8920399788985</v>
      </c>
      <c r="I76" s="5">
        <v>193.6479232246504</v>
      </c>
      <c r="J76" s="5">
        <v>244.5219048330354</v>
      </c>
      <c r="K76" s="5">
        <v>243.5691535986358</v>
      </c>
      <c r="L76" s="5">
        <v>116.75675675675657</v>
      </c>
      <c r="M76" s="5">
        <f t="shared" si="6"/>
        <v>109.93883472909333</v>
      </c>
      <c r="N76">
        <f t="shared" si="7"/>
        <v>87.40608863020753</v>
      </c>
    </row>
    <row r="77" spans="1:14" ht="12.75">
      <c r="A77" t="s">
        <v>79</v>
      </c>
      <c r="B77" s="4">
        <v>1.8392</v>
      </c>
      <c r="C77" s="4">
        <v>1.8437</v>
      </c>
      <c r="D77" s="4">
        <f t="shared" si="4"/>
        <v>184.36999999999998</v>
      </c>
      <c r="E77" s="4">
        <v>165.288145337713</v>
      </c>
      <c r="F77" s="4">
        <f t="shared" si="5"/>
        <v>86.25764240753334</v>
      </c>
      <c r="G77" s="4">
        <v>160.541341217708</v>
      </c>
      <c r="H77" s="5">
        <v>192.71717575080777</v>
      </c>
      <c r="I77" s="5">
        <v>194.0933134480671</v>
      </c>
      <c r="J77" s="5">
        <v>246.2091059763833</v>
      </c>
      <c r="K77" s="5">
        <v>246.22405737286093</v>
      </c>
      <c r="L77" s="5">
        <v>117.36486486486464</v>
      </c>
      <c r="M77" s="5">
        <f t="shared" si="6"/>
        <v>111.48534563466478</v>
      </c>
      <c r="N77">
        <f t="shared" si="7"/>
        <v>87.88158381440155</v>
      </c>
    </row>
    <row r="78" spans="1:14" ht="12.75">
      <c r="A78" t="s">
        <v>80</v>
      </c>
      <c r="B78" s="4">
        <v>1.8796</v>
      </c>
      <c r="C78" s="4">
        <v>1.909</v>
      </c>
      <c r="D78" s="4">
        <f t="shared" si="4"/>
        <v>190.9</v>
      </c>
      <c r="E78" s="4">
        <v>166.893599573539</v>
      </c>
      <c r="F78" s="4">
        <f t="shared" si="5"/>
        <v>87.09546835743794</v>
      </c>
      <c r="G78" s="4">
        <v>162.039443243062</v>
      </c>
      <c r="H78" s="5">
        <v>193.02552323200908</v>
      </c>
      <c r="I78" s="5">
        <v>194.36504408689441</v>
      </c>
      <c r="J78" s="5">
        <v>247.12007966849595</v>
      </c>
      <c r="K78" s="5">
        <v>247.60291209414896</v>
      </c>
      <c r="L78" s="5">
        <v>117.56756756756735</v>
      </c>
      <c r="M78" s="5">
        <f t="shared" si="6"/>
        <v>115.47163099252954</v>
      </c>
      <c r="N78">
        <f t="shared" si="7"/>
        <v>90.64371843944467</v>
      </c>
    </row>
    <row r="79" spans="1:14" ht="12.75">
      <c r="A79" t="s">
        <v>81</v>
      </c>
      <c r="B79" s="4">
        <v>1.948</v>
      </c>
      <c r="C79" s="4">
        <v>1.9596</v>
      </c>
      <c r="D79" s="4">
        <f t="shared" si="4"/>
        <v>195.96</v>
      </c>
      <c r="E79" s="4">
        <v>172.436465604377</v>
      </c>
      <c r="F79" s="4">
        <f t="shared" si="5"/>
        <v>89.98808086164395</v>
      </c>
      <c r="G79" s="4">
        <v>167.392827917566</v>
      </c>
      <c r="H79" s="5">
        <v>193.58529724938188</v>
      </c>
      <c r="I79" s="5">
        <v>194.98701222797249</v>
      </c>
      <c r="J79" s="5">
        <v>248.08384797920309</v>
      </c>
      <c r="K79" s="5">
        <v>248.54380316010673</v>
      </c>
      <c r="L79" s="5">
        <v>117.63513513513492</v>
      </c>
      <c r="M79" s="5">
        <f t="shared" si="6"/>
        <v>118.22213601657553</v>
      </c>
      <c r="N79">
        <f t="shared" si="7"/>
        <v>92.74735796261862</v>
      </c>
    </row>
    <row r="80" spans="1:14" ht="12.75">
      <c r="A80" t="s">
        <v>82</v>
      </c>
      <c r="B80" s="4">
        <v>1.9633</v>
      </c>
      <c r="C80" s="4">
        <v>1.9554</v>
      </c>
      <c r="D80" s="4">
        <f t="shared" si="4"/>
        <v>195.54</v>
      </c>
      <c r="E80" s="4">
        <v>175.149482965807</v>
      </c>
      <c r="F80" s="4">
        <f t="shared" si="5"/>
        <v>91.40390218948036</v>
      </c>
      <c r="G80" s="4">
        <v>170.257618252646</v>
      </c>
      <c r="H80" s="5">
        <v>194.6500163842535</v>
      </c>
      <c r="I80" s="5">
        <v>196.13743560011753</v>
      </c>
      <c r="J80" s="5">
        <v>249.96928522384505</v>
      </c>
      <c r="K80" s="5">
        <v>250.65642548696763</v>
      </c>
      <c r="L80" s="5">
        <v>117.56756756756737</v>
      </c>
      <c r="M80" s="5">
        <f t="shared" si="6"/>
        <v>117.20945617455777</v>
      </c>
      <c r="N80">
        <f t="shared" si="7"/>
        <v>91.71583021460344</v>
      </c>
    </row>
    <row r="81" spans="1:14" ht="12.75">
      <c r="A81" t="s">
        <v>83</v>
      </c>
      <c r="B81" s="4">
        <v>1.9545</v>
      </c>
      <c r="C81" s="4">
        <v>1.9711</v>
      </c>
      <c r="D81" s="4">
        <f t="shared" si="4"/>
        <v>197.11</v>
      </c>
      <c r="E81" s="4">
        <v>176.198650293203</v>
      </c>
      <c r="F81" s="4">
        <f t="shared" si="5"/>
        <v>91.951423005128</v>
      </c>
      <c r="G81" s="4">
        <v>171.227535658986</v>
      </c>
      <c r="H81" s="5">
        <v>196.14882151041226</v>
      </c>
      <c r="I81" s="5">
        <v>197.2554189830382</v>
      </c>
      <c r="J81" s="5">
        <v>251.19413472144186</v>
      </c>
      <c r="K81" s="5">
        <v>251.6590511889155</v>
      </c>
      <c r="L81" s="5">
        <v>118.31081081081061</v>
      </c>
      <c r="M81" s="5">
        <f t="shared" si="6"/>
        <v>118.22359070867486</v>
      </c>
      <c r="N81">
        <f t="shared" si="7"/>
        <v>92.6660249601467</v>
      </c>
    </row>
    <row r="82" spans="1:14" ht="12.75">
      <c r="A82" t="s">
        <v>84</v>
      </c>
      <c r="B82" s="4">
        <v>2.0019</v>
      </c>
      <c r="C82" s="4">
        <v>2.0452</v>
      </c>
      <c r="D82" s="4">
        <f t="shared" si="4"/>
        <v>204.51999999999998</v>
      </c>
      <c r="E82" s="4">
        <v>179.057731082897</v>
      </c>
      <c r="F82" s="4">
        <f t="shared" si="5"/>
        <v>93.4434693213825</v>
      </c>
      <c r="G82" s="4">
        <v>173.899647163941</v>
      </c>
      <c r="H82" s="5">
        <v>197.10995073581327</v>
      </c>
      <c r="I82" s="5">
        <v>198.16279391036016</v>
      </c>
      <c r="J82" s="5">
        <v>252.04819477949476</v>
      </c>
      <c r="K82" s="5">
        <v>252.43919424760116</v>
      </c>
      <c r="L82" s="5">
        <v>118.78378378378359</v>
      </c>
      <c r="M82" s="5">
        <f t="shared" si="6"/>
        <v>122.59445368159658</v>
      </c>
      <c r="N82">
        <f t="shared" si="7"/>
        <v>96.23568769448435</v>
      </c>
    </row>
    <row r="83" spans="1:14" ht="12.75">
      <c r="A83" t="s">
        <v>85</v>
      </c>
      <c r="B83" s="4">
        <v>2.089</v>
      </c>
      <c r="C83" s="4">
        <v>2.1616</v>
      </c>
      <c r="D83" s="4">
        <f t="shared" si="4"/>
        <v>216.16</v>
      </c>
      <c r="E83" s="4">
        <v>183.194165778654</v>
      </c>
      <c r="F83" s="4">
        <f t="shared" si="5"/>
        <v>95.60211841324397</v>
      </c>
      <c r="G83" s="4">
        <v>177.481932515418</v>
      </c>
      <c r="H83" s="5">
        <v>198.05607849934515</v>
      </c>
      <c r="I83" s="5">
        <v>198.91581252721954</v>
      </c>
      <c r="J83" s="5">
        <v>254.06458033773072</v>
      </c>
      <c r="K83" s="5">
        <v>254.98883010950195</v>
      </c>
      <c r="L83" s="5">
        <v>119.05405405405385</v>
      </c>
      <c r="M83" s="5">
        <f t="shared" si="6"/>
        <v>129.37495514994694</v>
      </c>
      <c r="N83">
        <f t="shared" si="7"/>
        <v>100.92490840980292</v>
      </c>
    </row>
    <row r="84" spans="1:14" ht="12.75">
      <c r="A84" t="s">
        <v>86</v>
      </c>
      <c r="B84" s="4">
        <v>2.1925</v>
      </c>
      <c r="C84" s="4">
        <v>2.1847</v>
      </c>
      <c r="D84" s="4">
        <f t="shared" si="4"/>
        <v>218.47</v>
      </c>
      <c r="E84" s="4">
        <v>189.031646758395</v>
      </c>
      <c r="F84" s="4">
        <f t="shared" si="5"/>
        <v>98.64847933575588</v>
      </c>
      <c r="G84" s="4">
        <v>182.884378713044</v>
      </c>
      <c r="H84" s="5">
        <v>199.71974955873964</v>
      </c>
      <c r="I84" s="5">
        <v>200.0695242398774</v>
      </c>
      <c r="J84" s="5">
        <v>256.9355100955471</v>
      </c>
      <c r="K84" s="5">
        <v>258.53317484802403</v>
      </c>
      <c r="L84" s="5">
        <v>119.52702702702683</v>
      </c>
      <c r="M84" s="5">
        <f t="shared" si="6"/>
        <v>130.519976462211</v>
      </c>
      <c r="N84">
        <f t="shared" si="7"/>
        <v>101.00471481056479</v>
      </c>
    </row>
    <row r="85" spans="1:14" ht="12.75">
      <c r="A85" t="s">
        <v>87</v>
      </c>
      <c r="B85" s="4">
        <v>2.2972</v>
      </c>
      <c r="C85" s="4">
        <v>2.36</v>
      </c>
      <c r="D85" s="4">
        <f t="shared" si="4"/>
        <v>236</v>
      </c>
      <c r="E85" s="4">
        <v>196.988613740357</v>
      </c>
      <c r="F85" s="4">
        <f t="shared" si="5"/>
        <v>102.80091997919281</v>
      </c>
      <c r="G85" s="4">
        <v>190.590715439478</v>
      </c>
      <c r="H85" s="5">
        <v>200.85815213122447</v>
      </c>
      <c r="I85" s="5">
        <v>200.8898092892609</v>
      </c>
      <c r="J85" s="5">
        <v>258.0660263399675</v>
      </c>
      <c r="K85" s="5">
        <v>258.9985345627505</v>
      </c>
      <c r="L85" s="5">
        <v>120.06756756756735</v>
      </c>
      <c r="M85" s="5">
        <f t="shared" si="6"/>
        <v>141.05218202056736</v>
      </c>
      <c r="N85">
        <f t="shared" si="7"/>
        <v>109.40581572704083</v>
      </c>
    </row>
    <row r="86" spans="1:14" ht="12.75">
      <c r="A86" t="s">
        <v>88</v>
      </c>
      <c r="B86" s="4">
        <v>2.3758</v>
      </c>
      <c r="C86" s="4">
        <v>2.3049</v>
      </c>
      <c r="D86" s="4">
        <f t="shared" si="4"/>
        <v>230.49</v>
      </c>
      <c r="E86" s="4">
        <v>197.536845734801</v>
      </c>
      <c r="F86" s="4">
        <f t="shared" si="5"/>
        <v>103.08702155796301</v>
      </c>
      <c r="G86" s="4">
        <v>191.030222346142</v>
      </c>
      <c r="H86" s="5">
        <v>202.0633010440118</v>
      </c>
      <c r="I86" s="5">
        <v>201.9344362975651</v>
      </c>
      <c r="J86" s="5">
        <v>261.833790324531</v>
      </c>
      <c r="K86" s="5">
        <v>264.0749058401804</v>
      </c>
      <c r="L86" s="5">
        <v>120.27027027027006</v>
      </c>
      <c r="M86" s="5">
        <f t="shared" si="6"/>
        <v>137.2776981621178</v>
      </c>
      <c r="N86">
        <f t="shared" si="7"/>
        <v>104.97436137067679</v>
      </c>
    </row>
    <row r="87" spans="1:14" ht="12.75">
      <c r="A87" t="s">
        <v>89</v>
      </c>
      <c r="B87" s="4">
        <v>2.466</v>
      </c>
      <c r="C87" s="4">
        <v>2.4313</v>
      </c>
      <c r="D87" s="4">
        <f t="shared" si="4"/>
        <v>243.12999999999997</v>
      </c>
      <c r="E87" s="4">
        <v>199.850289447248</v>
      </c>
      <c r="F87" s="4">
        <f t="shared" si="5"/>
        <v>104.29432048475833</v>
      </c>
      <c r="G87" s="4">
        <v>193.574860405561</v>
      </c>
      <c r="H87" s="5">
        <v>204.30620368560037</v>
      </c>
      <c r="I87" s="5">
        <v>204.62016430032273</v>
      </c>
      <c r="J87" s="5">
        <v>266.0754977277884</v>
      </c>
      <c r="K87" s="5">
        <v>269.1715515228959</v>
      </c>
      <c r="L87" s="5">
        <v>119.93243243243224</v>
      </c>
      <c r="M87" s="5">
        <f t="shared" si="6"/>
        <v>142.50390423155014</v>
      </c>
      <c r="N87">
        <f t="shared" si="7"/>
        <v>108.32932430014598</v>
      </c>
    </row>
    <row r="88" spans="1:14" ht="12.75">
      <c r="A88" t="s">
        <v>90</v>
      </c>
      <c r="B88" s="4">
        <v>2.5106</v>
      </c>
      <c r="C88" s="4">
        <v>2.5517</v>
      </c>
      <c r="D88" s="4">
        <f t="shared" si="4"/>
        <v>255.17</v>
      </c>
      <c r="E88" s="4">
        <v>205.221473793473</v>
      </c>
      <c r="F88" s="4">
        <f t="shared" si="5"/>
        <v>107.09733879980445</v>
      </c>
      <c r="G88" s="4">
        <v>199.193692558408</v>
      </c>
      <c r="H88" s="5">
        <v>205.9202226947166</v>
      </c>
      <c r="I88" s="5">
        <v>206.05250545042497</v>
      </c>
      <c r="J88" s="5">
        <v>268.47017720733845</v>
      </c>
      <c r="K88" s="5">
        <v>272.2131900551047</v>
      </c>
      <c r="L88" s="5">
        <v>119.93243243243224</v>
      </c>
      <c r="M88" s="5">
        <f t="shared" si="6"/>
        <v>148.52116802407275</v>
      </c>
      <c r="N88">
        <f t="shared" si="7"/>
        <v>112.4234971038276</v>
      </c>
    </row>
    <row r="89" spans="1:14" ht="12.75">
      <c r="A89" t="s">
        <v>91</v>
      </c>
      <c r="B89" s="4">
        <v>2.6717</v>
      </c>
      <c r="C89" s="4">
        <v>2.6713</v>
      </c>
      <c r="D89" s="4">
        <f t="shared" si="4"/>
        <v>267.13</v>
      </c>
      <c r="E89" s="4">
        <v>218.646585705059</v>
      </c>
      <c r="F89" s="4">
        <f t="shared" si="5"/>
        <v>114.10339782590499</v>
      </c>
      <c r="G89" s="4">
        <v>212.266981575315</v>
      </c>
      <c r="H89" s="5">
        <v>206.82627167457335</v>
      </c>
      <c r="I89" s="5">
        <v>206.62945246568614</v>
      </c>
      <c r="J89" s="5">
        <v>269.49036388072636</v>
      </c>
      <c r="K89" s="5">
        <v>273.5198133673692</v>
      </c>
      <c r="L89" s="5">
        <v>120.47297297297278</v>
      </c>
      <c r="M89" s="5">
        <f t="shared" si="6"/>
        <v>155.7471352038476</v>
      </c>
      <c r="N89">
        <f t="shared" si="7"/>
        <v>117.65855231498747</v>
      </c>
    </row>
    <row r="90" spans="1:14" ht="12.75">
      <c r="A90" t="s">
        <v>92</v>
      </c>
      <c r="B90" s="4">
        <v>2.7402</v>
      </c>
      <c r="C90" s="4">
        <v>2.7071</v>
      </c>
      <c r="D90" s="4">
        <f t="shared" si="4"/>
        <v>270.71</v>
      </c>
      <c r="E90" s="4">
        <v>217.316099992599</v>
      </c>
      <c r="F90" s="4">
        <f t="shared" si="5"/>
        <v>113.40906756659194</v>
      </c>
      <c r="G90" s="4">
        <v>210.849642598028</v>
      </c>
      <c r="H90" s="5">
        <v>208.77043862831437</v>
      </c>
      <c r="I90" s="5">
        <v>208.34447692115134</v>
      </c>
      <c r="J90" s="5">
        <v>273.3979741569969</v>
      </c>
      <c r="K90" s="5">
        <v>278.6619858586757</v>
      </c>
      <c r="L90" s="5">
        <v>120.06756756756737</v>
      </c>
      <c r="M90" s="5">
        <f t="shared" si="6"/>
        <v>156.00841306927092</v>
      </c>
      <c r="N90">
        <f t="shared" si="7"/>
        <v>116.6412817882537</v>
      </c>
    </row>
    <row r="91" spans="1:14" ht="12.75">
      <c r="A91" t="s">
        <v>93</v>
      </c>
      <c r="B91" s="4">
        <v>2.5431</v>
      </c>
      <c r="C91" s="4">
        <v>2.5287</v>
      </c>
      <c r="D91" s="4">
        <f t="shared" si="4"/>
        <v>252.87</v>
      </c>
      <c r="E91" s="4">
        <v>198.424972887461</v>
      </c>
      <c r="F91" s="4">
        <f t="shared" si="5"/>
        <v>103.55050158667314</v>
      </c>
      <c r="G91" s="4">
        <v>192.376651701147</v>
      </c>
      <c r="H91" s="5">
        <v>211.4635772866196</v>
      </c>
      <c r="I91" s="5">
        <v>209.82372270729152</v>
      </c>
      <c r="J91" s="5">
        <v>275.47579876059007</v>
      </c>
      <c r="K91" s="5">
        <v>280.69621835544405</v>
      </c>
      <c r="L91" s="5">
        <v>119.86486486486467</v>
      </c>
      <c r="M91" s="5">
        <f t="shared" si="6"/>
        <v>144.4556792115529</v>
      </c>
      <c r="N91">
        <f t="shared" si="7"/>
        <v>107.98231823699406</v>
      </c>
    </row>
    <row r="92" spans="1:14" ht="12.75">
      <c r="A92" t="s">
        <v>94</v>
      </c>
      <c r="B92" s="4">
        <v>2.3627</v>
      </c>
      <c r="C92" s="4">
        <v>2.3204</v>
      </c>
      <c r="D92" s="4">
        <f t="shared" si="4"/>
        <v>232.04</v>
      </c>
      <c r="E92" s="4">
        <v>184.100858579385</v>
      </c>
      <c r="F92" s="4">
        <f t="shared" si="5"/>
        <v>96.07528715271495</v>
      </c>
      <c r="G92" s="4">
        <v>178.405923237061</v>
      </c>
      <c r="H92" s="5">
        <v>213.0284077585406</v>
      </c>
      <c r="I92" s="5">
        <v>211.1875769048889</v>
      </c>
      <c r="J92" s="5">
        <v>275.97165519835914</v>
      </c>
      <c r="K92" s="5">
        <v>280.44359175892413</v>
      </c>
      <c r="L92" s="5">
        <v>119.39189189189169</v>
      </c>
      <c r="M92" s="5">
        <f t="shared" si="6"/>
        <v>131.18051260690996</v>
      </c>
      <c r="N92">
        <f t="shared" si="7"/>
        <v>98.78526523226564</v>
      </c>
    </row>
    <row r="93" spans="1:14" ht="12.75">
      <c r="A93" t="s">
        <v>95</v>
      </c>
      <c r="B93" s="4">
        <v>2.3779</v>
      </c>
      <c r="C93" s="4">
        <v>2.4183</v>
      </c>
      <c r="D93" s="4">
        <f t="shared" si="4"/>
        <v>241.82999999999998</v>
      </c>
      <c r="E93" s="4">
        <v>184.52502727957</v>
      </c>
      <c r="F93" s="4">
        <f t="shared" si="5"/>
        <v>96.29664478236388</v>
      </c>
      <c r="G93" s="4">
        <v>178.617083639406</v>
      </c>
      <c r="H93" s="5">
        <v>215.30781172155696</v>
      </c>
      <c r="I93" s="5">
        <v>212.28575230479436</v>
      </c>
      <c r="J93" s="5">
        <v>276.496001343236</v>
      </c>
      <c r="K93" s="5">
        <v>280.07901508963755</v>
      </c>
      <c r="L93" s="5">
        <v>119.66216216216196</v>
      </c>
      <c r="M93" s="5">
        <f t="shared" si="6"/>
        <v>136.3157930360175</v>
      </c>
      <c r="N93">
        <f t="shared" si="7"/>
        <v>103.32048856432257</v>
      </c>
    </row>
    <row r="94" spans="1:14" ht="12.75">
      <c r="A94" t="s">
        <v>96</v>
      </c>
      <c r="B94" s="4">
        <v>2.4196</v>
      </c>
      <c r="C94" s="4">
        <v>2.3482</v>
      </c>
      <c r="D94" s="4">
        <f t="shared" si="4"/>
        <v>234.82</v>
      </c>
      <c r="E94" s="4">
        <v>186.82392524232</v>
      </c>
      <c r="F94" s="4">
        <f t="shared" si="5"/>
        <v>97.49635283158386</v>
      </c>
      <c r="G94" s="4">
        <v>180.70967219124</v>
      </c>
      <c r="H94" s="5">
        <v>215.9752659378938</v>
      </c>
      <c r="I94" s="5">
        <v>213.04998101309164</v>
      </c>
      <c r="J94" s="5">
        <v>276.9936941456538</v>
      </c>
      <c r="K94" s="5">
        <v>280.4711257107631</v>
      </c>
      <c r="L94" s="5">
        <v>120.13513513513496</v>
      </c>
      <c r="M94" s="5">
        <f t="shared" si="6"/>
        <v>132.41086574280857</v>
      </c>
      <c r="N94">
        <f t="shared" si="7"/>
        <v>100.5812358079391</v>
      </c>
    </row>
    <row r="95" spans="1:14" ht="12.75">
      <c r="A95" t="s">
        <v>97</v>
      </c>
      <c r="B95" s="4">
        <v>2.3466</v>
      </c>
      <c r="C95" s="4">
        <v>2.3236</v>
      </c>
      <c r="D95" s="4">
        <f t="shared" si="4"/>
        <v>232.35999999999999</v>
      </c>
      <c r="E95" s="4">
        <v>183.052190809381</v>
      </c>
      <c r="F95" s="4">
        <f t="shared" si="5"/>
        <v>95.52802703720882</v>
      </c>
      <c r="G95" s="4">
        <v>177.073701410978</v>
      </c>
      <c r="H95" s="5">
        <v>217.31431258670872</v>
      </c>
      <c r="I95" s="5">
        <v>214.32828089917018</v>
      </c>
      <c r="J95" s="5">
        <v>277.29838720921407</v>
      </c>
      <c r="K95" s="5">
        <v>280.1626074724812</v>
      </c>
      <c r="L95" s="5">
        <v>120.81081081081064</v>
      </c>
      <c r="M95" s="5">
        <f t="shared" si="6"/>
        <v>130.97478261959336</v>
      </c>
      <c r="N95">
        <f t="shared" si="7"/>
        <v>100.19752547726152</v>
      </c>
    </row>
    <row r="96" spans="1:14" ht="12.75">
      <c r="A96" t="s">
        <v>98</v>
      </c>
      <c r="B96" s="4">
        <v>2.3204</v>
      </c>
      <c r="C96" s="4">
        <v>2.3625</v>
      </c>
      <c r="D96" s="4">
        <f t="shared" si="4"/>
        <v>236.24999999999997</v>
      </c>
      <c r="E96" s="4">
        <v>180.636453846608</v>
      </c>
      <c r="F96" s="4">
        <f t="shared" si="5"/>
        <v>94.26734512526778</v>
      </c>
      <c r="G96" s="4">
        <v>174.743013148889</v>
      </c>
      <c r="H96" s="5">
        <v>218.79204991229832</v>
      </c>
      <c r="I96" s="5">
        <v>216.04290714636355</v>
      </c>
      <c r="J96" s="5">
        <v>279.2394759196785</v>
      </c>
      <c r="K96" s="5">
        <v>282.2638270285249</v>
      </c>
      <c r="L96" s="5">
        <v>121.4864864864863</v>
      </c>
      <c r="M96" s="5">
        <f t="shared" si="6"/>
        <v>132.8494548214354</v>
      </c>
      <c r="N96">
        <f t="shared" si="7"/>
        <v>101.68211327175096</v>
      </c>
    </row>
    <row r="97" spans="1:14" ht="12.75">
      <c r="A97" t="s">
        <v>99</v>
      </c>
      <c r="B97" s="4">
        <v>2.4804</v>
      </c>
      <c r="C97" s="4">
        <v>2.522</v>
      </c>
      <c r="D97" s="4">
        <f t="shared" si="4"/>
        <v>252.2</v>
      </c>
      <c r="E97" s="4">
        <v>192.994241820054</v>
      </c>
      <c r="F97" s="4">
        <f t="shared" si="5"/>
        <v>100.71640808609712</v>
      </c>
      <c r="G97" s="4">
        <v>187.56361954148</v>
      </c>
      <c r="H97" s="5">
        <v>218.98896275721938</v>
      </c>
      <c r="I97" s="5">
        <v>216.4965972513709</v>
      </c>
      <c r="J97" s="5">
        <v>282.33903410238696</v>
      </c>
      <c r="K97" s="5">
        <v>285.8485776317871</v>
      </c>
      <c r="L97" s="5">
        <v>121.4864864864863</v>
      </c>
      <c r="M97" s="5">
        <f t="shared" si="6"/>
        <v>141.52135544337213</v>
      </c>
      <c r="N97">
        <f t="shared" si="7"/>
        <v>107.18574199574648</v>
      </c>
    </row>
    <row r="98" spans="1:14" ht="12.75">
      <c r="A98" t="s">
        <v>100</v>
      </c>
      <c r="B98" s="4">
        <v>2.714</v>
      </c>
      <c r="C98" s="4">
        <v>2.8444</v>
      </c>
      <c r="D98" s="4">
        <f t="shared" si="4"/>
        <v>284.44</v>
      </c>
      <c r="E98" s="4">
        <v>208.349205996897</v>
      </c>
      <c r="F98" s="4">
        <f t="shared" si="5"/>
        <v>108.72958414564124</v>
      </c>
      <c r="G98" s="4">
        <v>203.623678155794</v>
      </c>
      <c r="H98" s="5">
        <v>220.32479543003842</v>
      </c>
      <c r="I98" s="5">
        <v>217.40588295982664</v>
      </c>
      <c r="J98" s="5">
        <v>287.25173329576853</v>
      </c>
      <c r="K98" s="5">
        <v>292.9947920725818</v>
      </c>
      <c r="L98" s="5">
        <v>121.55405405405386</v>
      </c>
      <c r="M98" s="5">
        <f t="shared" si="6"/>
        <v>159.03357657310494</v>
      </c>
      <c r="N98">
        <f t="shared" si="7"/>
        <v>118.00494776907185</v>
      </c>
    </row>
    <row r="99" spans="1:14" ht="12.75">
      <c r="A99" t="s">
        <v>101</v>
      </c>
      <c r="B99" s="4">
        <v>2.9346</v>
      </c>
      <c r="C99" s="4">
        <v>3.4285</v>
      </c>
      <c r="D99" s="4">
        <f t="shared" si="4"/>
        <v>342.85</v>
      </c>
      <c r="E99" s="4">
        <v>221.136635578424</v>
      </c>
      <c r="F99" s="4">
        <f t="shared" si="5"/>
        <v>115.40286084011451</v>
      </c>
      <c r="G99" s="4">
        <v>217.230345540856</v>
      </c>
      <c r="H99" s="5">
        <v>222.8585305774839</v>
      </c>
      <c r="I99" s="5">
        <v>219.99301296704857</v>
      </c>
      <c r="J99" s="5">
        <v>293.14039382833175</v>
      </c>
      <c r="K99" s="5">
        <v>301.2572452090286</v>
      </c>
      <c r="L99" s="5">
        <v>121.68918918918897</v>
      </c>
      <c r="M99" s="5">
        <f t="shared" si="6"/>
        <v>189.64756176034825</v>
      </c>
      <c r="N99">
        <f t="shared" si="7"/>
        <v>138.4900751003185</v>
      </c>
    </row>
    <row r="100" spans="1:14" ht="12.75">
      <c r="A100" t="s">
        <v>102</v>
      </c>
      <c r="B100" s="4">
        <v>3.1101</v>
      </c>
      <c r="C100" s="4">
        <v>3.0223</v>
      </c>
      <c r="D100" s="4">
        <f t="shared" si="4"/>
        <v>302.23</v>
      </c>
      <c r="E100" s="4">
        <v>225.692662321585</v>
      </c>
      <c r="F100" s="4">
        <f t="shared" si="5"/>
        <v>117.7804791793353</v>
      </c>
      <c r="G100" s="4">
        <v>221.358158716534</v>
      </c>
      <c r="H100" s="5">
        <v>224.77511394045024</v>
      </c>
      <c r="I100" s="5">
        <v>221.42296755133438</v>
      </c>
      <c r="J100" s="5">
        <v>300.0585071226804</v>
      </c>
      <c r="K100" s="5">
        <v>311.2589857499683</v>
      </c>
      <c r="L100" s="5">
        <v>122.09459459459437</v>
      </c>
      <c r="M100" s="5">
        <f t="shared" si="6"/>
        <v>166.6523113315662</v>
      </c>
      <c r="N100">
        <f t="shared" si="7"/>
        <v>118.55288044267495</v>
      </c>
    </row>
    <row r="101" spans="1:14" ht="12.75">
      <c r="A101" t="s">
        <v>103</v>
      </c>
      <c r="B101" s="4">
        <v>3.342</v>
      </c>
      <c r="C101" s="4">
        <v>3.8949</v>
      </c>
      <c r="D101" s="4">
        <f t="shared" si="4"/>
        <v>389.49</v>
      </c>
      <c r="E101" s="4">
        <v>234.311142598568</v>
      </c>
      <c r="F101" s="4">
        <f t="shared" si="5"/>
        <v>122.27813863524766</v>
      </c>
      <c r="G101" s="4">
        <v>229.651068150951</v>
      </c>
      <c r="H101" s="5">
        <v>226.64074738615597</v>
      </c>
      <c r="I101" s="5">
        <v>223.017212917704</v>
      </c>
      <c r="J101" s="5">
        <v>307.9800517107191</v>
      </c>
      <c r="K101" s="5">
        <v>323.21133080276707</v>
      </c>
      <c r="L101" s="5">
        <v>122.29729729729708</v>
      </c>
      <c r="M101" s="5">
        <f t="shared" si="6"/>
        <v>213.58698596014466</v>
      </c>
      <c r="N101">
        <f t="shared" si="7"/>
        <v>147.3759419449055</v>
      </c>
    </row>
    <row r="102" spans="1:14" ht="12.75">
      <c r="A102" t="s">
        <v>104</v>
      </c>
      <c r="B102" s="4">
        <v>3.8059</v>
      </c>
      <c r="C102" s="4">
        <v>3.645</v>
      </c>
      <c r="D102" s="4">
        <f t="shared" si="4"/>
        <v>364.5</v>
      </c>
      <c r="E102" s="4">
        <v>251.676538970267</v>
      </c>
      <c r="F102" s="4">
        <f t="shared" si="5"/>
        <v>131.340483351105</v>
      </c>
      <c r="G102" s="4">
        <v>246.69030860331</v>
      </c>
      <c r="H102" s="5">
        <v>230.19900712011864</v>
      </c>
      <c r="I102" s="5">
        <v>225.93873840692595</v>
      </c>
      <c r="J102" s="5">
        <v>320.9460118877404</v>
      </c>
      <c r="K102" s="5">
        <v>342.66865291709365</v>
      </c>
      <c r="L102" s="5">
        <v>122.4999999999998</v>
      </c>
      <c r="M102" s="5">
        <f t="shared" si="6"/>
        <v>197.62547279334186</v>
      </c>
      <c r="N102">
        <f t="shared" si="7"/>
        <v>130.30444897684583</v>
      </c>
    </row>
    <row r="103" spans="1:14" ht="12.75">
      <c r="A103" t="s">
        <v>105</v>
      </c>
      <c r="B103" s="4">
        <v>3.5764</v>
      </c>
      <c r="C103" s="4">
        <v>3.6365</v>
      </c>
      <c r="D103" s="4">
        <f t="shared" si="4"/>
        <v>363.65</v>
      </c>
      <c r="E103" s="4">
        <v>222.128431105917</v>
      </c>
      <c r="F103" s="4">
        <f t="shared" si="5"/>
        <v>115.92044147953114</v>
      </c>
      <c r="G103" s="4">
        <v>218.172533785911</v>
      </c>
      <c r="H103" s="5">
        <v>238.00275346149067</v>
      </c>
      <c r="I103" s="5">
        <v>232.76208830681512</v>
      </c>
      <c r="J103" s="5">
        <v>339.68925898198444</v>
      </c>
      <c r="K103" s="5">
        <v>368.19746755941713</v>
      </c>
      <c r="L103" s="5">
        <v>122.4999999999998</v>
      </c>
      <c r="M103" s="5">
        <f t="shared" si="6"/>
        <v>191.38479691452235</v>
      </c>
      <c r="N103">
        <f t="shared" si="7"/>
        <v>120.98704886613926</v>
      </c>
    </row>
    <row r="104" spans="1:14" ht="12.75">
      <c r="A104" t="s">
        <v>106</v>
      </c>
      <c r="B104" s="4">
        <v>3.6259</v>
      </c>
      <c r="C104" s="4">
        <v>3.5333</v>
      </c>
      <c r="D104" s="4">
        <f t="shared" si="4"/>
        <v>353.33</v>
      </c>
      <c r="E104" s="4">
        <v>219.519253200302</v>
      </c>
      <c r="F104" s="4">
        <f t="shared" si="5"/>
        <v>114.55881004310635</v>
      </c>
      <c r="G104" s="4">
        <v>216.036804183403</v>
      </c>
      <c r="H104" s="5">
        <v>244.42882780495088</v>
      </c>
      <c r="I104" s="5">
        <v>237.65009216125821</v>
      </c>
      <c r="J104" s="5">
        <v>348.860868974498</v>
      </c>
      <c r="K104" s="5">
        <v>379.7588680407829</v>
      </c>
      <c r="L104" s="5">
        <v>122.22972972972953</v>
      </c>
      <c r="M104" s="5">
        <f t="shared" si="6"/>
        <v>181.72696678821555</v>
      </c>
      <c r="N104">
        <f t="shared" si="7"/>
        <v>113.72329664930265</v>
      </c>
    </row>
    <row r="105" spans="1:14" ht="12.75">
      <c r="A105" t="s">
        <v>107</v>
      </c>
      <c r="B105" s="4">
        <v>3.4384</v>
      </c>
      <c r="C105" s="4">
        <v>3.5258</v>
      </c>
      <c r="D105" s="4">
        <f t="shared" si="4"/>
        <v>352.58</v>
      </c>
      <c r="E105" s="4">
        <v>207.400470946168</v>
      </c>
      <c r="F105" s="4">
        <f t="shared" si="5"/>
        <v>108.23447514324987</v>
      </c>
      <c r="G105" s="4">
        <v>205.257856193791</v>
      </c>
      <c r="H105" s="5">
        <v>250.46621985173317</v>
      </c>
      <c r="I105" s="5">
        <v>242.99721923488653</v>
      </c>
      <c r="J105" s="5">
        <v>356.4311498312446</v>
      </c>
      <c r="K105" s="5">
        <v>388.1515390244842</v>
      </c>
      <c r="L105" s="5">
        <v>122.77027027027006</v>
      </c>
      <c r="M105" s="5">
        <f t="shared" si="6"/>
        <v>178.13513269075838</v>
      </c>
      <c r="N105">
        <f t="shared" si="7"/>
        <v>111.51918140188377</v>
      </c>
    </row>
    <row r="106" spans="1:14" ht="12.75">
      <c r="A106" t="s">
        <v>108</v>
      </c>
      <c r="B106" s="4">
        <v>3.5908</v>
      </c>
      <c r="C106" s="4">
        <v>3.5632</v>
      </c>
      <c r="D106" s="4">
        <f t="shared" si="4"/>
        <v>356.32</v>
      </c>
      <c r="E106" s="4">
        <v>214.494117756563</v>
      </c>
      <c r="F106" s="4">
        <f t="shared" si="5"/>
        <v>111.93638158479298</v>
      </c>
      <c r="G106" s="4">
        <v>212.698485653923</v>
      </c>
      <c r="H106" s="5">
        <v>254.12302666156847</v>
      </c>
      <c r="I106" s="5">
        <v>246.81227557687427</v>
      </c>
      <c r="J106" s="5">
        <v>362.0984051135614</v>
      </c>
      <c r="K106" s="5">
        <v>394.7889303418028</v>
      </c>
      <c r="L106" s="5">
        <v>123.71621621621601</v>
      </c>
      <c r="M106" s="5">
        <f t="shared" si="6"/>
        <v>178.6076566051179</v>
      </c>
      <c r="N106">
        <f t="shared" si="7"/>
        <v>111.66108969670455</v>
      </c>
    </row>
    <row r="107" spans="1:14" ht="12.75">
      <c r="A107" t="s">
        <v>109</v>
      </c>
      <c r="B107" s="4">
        <v>3.4469</v>
      </c>
      <c r="C107" s="4">
        <v>3.3531</v>
      </c>
      <c r="D107" s="4">
        <f t="shared" si="4"/>
        <v>335.31</v>
      </c>
      <c r="E107" s="4">
        <v>203.465479812507</v>
      </c>
      <c r="F107" s="4">
        <f t="shared" si="5"/>
        <v>106.18095184071268</v>
      </c>
      <c r="G107" s="4">
        <v>201.439773677382</v>
      </c>
      <c r="H107" s="5">
        <v>257.604512126832</v>
      </c>
      <c r="I107" s="5">
        <v>249.8480665664698</v>
      </c>
      <c r="J107" s="5">
        <v>368.10923863844647</v>
      </c>
      <c r="K107" s="5">
        <v>402.40835669739965</v>
      </c>
      <c r="L107" s="5">
        <v>124.45945945945925</v>
      </c>
      <c r="M107" s="5">
        <f t="shared" si="6"/>
        <v>167.0315160923958</v>
      </c>
      <c r="N107">
        <f t="shared" si="7"/>
        <v>103.7068456874344</v>
      </c>
    </row>
    <row r="108" spans="1:14" ht="12.75">
      <c r="A108" t="s">
        <v>110</v>
      </c>
      <c r="B108" s="4">
        <v>3.1187</v>
      </c>
      <c r="C108" s="4">
        <v>2.8898</v>
      </c>
      <c r="D108" s="4">
        <f t="shared" si="4"/>
        <v>288.98</v>
      </c>
      <c r="E108" s="4">
        <v>183.876104358628</v>
      </c>
      <c r="F108" s="4">
        <f t="shared" si="5"/>
        <v>95.95799641075622</v>
      </c>
      <c r="G108" s="4">
        <v>181.769154891306</v>
      </c>
      <c r="H108" s="5">
        <v>261.15945439418226</v>
      </c>
      <c r="I108" s="5">
        <v>252.27159281216458</v>
      </c>
      <c r="J108" s="5">
        <v>369.6184865168641</v>
      </c>
      <c r="K108" s="5">
        <v>402.6900425470878</v>
      </c>
      <c r="L108" s="5">
        <v>124.189189189189</v>
      </c>
      <c r="M108" s="5">
        <f t="shared" si="6"/>
        <v>142.26013912955048</v>
      </c>
      <c r="N108">
        <f t="shared" si="7"/>
        <v>89.12113064652033</v>
      </c>
    </row>
    <row r="109" spans="1:14" ht="12.75">
      <c r="A109" t="s">
        <v>111</v>
      </c>
      <c r="B109" s="4">
        <v>2.9557</v>
      </c>
      <c r="C109" s="4">
        <v>2.9656</v>
      </c>
      <c r="D109" s="4">
        <f t="shared" si="4"/>
        <v>296.56</v>
      </c>
      <c r="E109" s="4">
        <v>181.204159361202</v>
      </c>
      <c r="F109" s="4">
        <f t="shared" si="5"/>
        <v>94.56360919895911</v>
      </c>
      <c r="G109" s="4">
        <v>179.68289140204</v>
      </c>
      <c r="H109" s="5">
        <v>263.74493299268465</v>
      </c>
      <c r="I109" s="5">
        <v>253.8104495283188</v>
      </c>
      <c r="J109" s="5">
        <v>367.1420426572011</v>
      </c>
      <c r="K109" s="5">
        <v>395.9248498322967</v>
      </c>
      <c r="L109" s="5">
        <v>123.98648648648629</v>
      </c>
      <c r="M109" s="5">
        <f t="shared" si="6"/>
        <v>144.86965568503845</v>
      </c>
      <c r="N109">
        <f t="shared" si="7"/>
        <v>92.86972628266939</v>
      </c>
    </row>
    <row r="110" spans="1:14" ht="12.75">
      <c r="A110" t="s">
        <v>112</v>
      </c>
      <c r="B110" s="4">
        <v>2.8832</v>
      </c>
      <c r="C110" s="4">
        <v>2.872</v>
      </c>
      <c r="D110" s="4">
        <f t="shared" si="4"/>
        <v>287.2</v>
      </c>
      <c r="E110" s="4">
        <v>179.5947960875</v>
      </c>
      <c r="F110" s="4">
        <f t="shared" si="5"/>
        <v>93.72374326977724</v>
      </c>
      <c r="G110" s="4">
        <v>178.199535627914</v>
      </c>
      <c r="H110" s="5">
        <v>263.586686032889</v>
      </c>
      <c r="I110" s="5">
        <v>253.42973385402632</v>
      </c>
      <c r="J110" s="5">
        <v>364.5720483586007</v>
      </c>
      <c r="K110" s="5">
        <v>391.332121574242</v>
      </c>
      <c r="L110" s="5">
        <v>124.12162162162143</v>
      </c>
      <c r="M110" s="5">
        <f t="shared" si="6"/>
        <v>140.66119704115897</v>
      </c>
      <c r="N110">
        <f t="shared" si="7"/>
        <v>91.09328819297224</v>
      </c>
    </row>
    <row r="111" spans="1:14" ht="12.75">
      <c r="A111" t="s">
        <v>113</v>
      </c>
      <c r="B111" s="4">
        <v>2.8798</v>
      </c>
      <c r="C111" s="4">
        <v>2.9655</v>
      </c>
      <c r="D111" s="4">
        <f t="shared" si="4"/>
        <v>296.55</v>
      </c>
      <c r="E111" s="4">
        <v>179.166289012879</v>
      </c>
      <c r="F111" s="4">
        <f t="shared" si="5"/>
        <v>93.50012160631049</v>
      </c>
      <c r="G111" s="4">
        <v>177.408190496208</v>
      </c>
      <c r="H111" s="5">
        <v>263.69212070730214</v>
      </c>
      <c r="I111" s="5">
        <v>253.93659332173436</v>
      </c>
      <c r="J111" s="5">
        <v>363.84290426188346</v>
      </c>
      <c r="K111" s="5">
        <v>389.02326205695397</v>
      </c>
      <c r="L111" s="5">
        <v>124.25675675675656</v>
      </c>
      <c r="M111" s="5">
        <f t="shared" si="6"/>
        <v>145.10843330693103</v>
      </c>
      <c r="N111">
        <f t="shared" si="7"/>
        <v>94.72014866509826</v>
      </c>
    </row>
    <row r="112" spans="1:14" ht="12.75">
      <c r="A112" t="s">
        <v>114</v>
      </c>
      <c r="B112" s="4">
        <v>3.0025</v>
      </c>
      <c r="C112" s="4">
        <v>2.9665</v>
      </c>
      <c r="D112" s="4">
        <f t="shared" si="4"/>
        <v>296.65</v>
      </c>
      <c r="E112" s="4">
        <v>184.591661074478</v>
      </c>
      <c r="F112" s="4">
        <f t="shared" si="5"/>
        <v>96.33141844409073</v>
      </c>
      <c r="G112" s="4">
        <v>182.812919846077</v>
      </c>
      <c r="H112" s="5">
        <v>264.1667665245753</v>
      </c>
      <c r="I112" s="5">
        <v>254.79997773902826</v>
      </c>
      <c r="J112" s="5">
        <v>366.0987302683071</v>
      </c>
      <c r="K112" s="5">
        <v>391.7464248913526</v>
      </c>
      <c r="L112" s="5">
        <v>124.72972972972953</v>
      </c>
      <c r="M112" s="5">
        <f t="shared" si="6"/>
        <v>145.21615995673898</v>
      </c>
      <c r="N112">
        <f t="shared" si="7"/>
        <v>94.45159412644591</v>
      </c>
    </row>
    <row r="113" spans="1:14" ht="12.75">
      <c r="A113" t="s">
        <v>115</v>
      </c>
      <c r="B113" s="4">
        <v>2.9228</v>
      </c>
      <c r="C113" s="4">
        <v>2.9234</v>
      </c>
      <c r="D113" s="4">
        <f t="shared" si="4"/>
        <v>292.34</v>
      </c>
      <c r="E113" s="4">
        <v>179.175949841031</v>
      </c>
      <c r="F113" s="4">
        <f t="shared" si="5"/>
        <v>93.50516322776733</v>
      </c>
      <c r="G113" s="4">
        <v>177.591824180212</v>
      </c>
      <c r="H113" s="5">
        <v>266.33293401007677</v>
      </c>
      <c r="I113" s="5">
        <v>256.7874175653927</v>
      </c>
      <c r="J113" s="5">
        <v>369.9427669361243</v>
      </c>
      <c r="K113" s="5">
        <v>396.79995377245103</v>
      </c>
      <c r="L113" s="5">
        <v>125.13513513513492</v>
      </c>
      <c r="M113" s="5">
        <f t="shared" si="6"/>
        <v>142.4602722058587</v>
      </c>
      <c r="N113">
        <f t="shared" si="7"/>
        <v>92.1925646855888</v>
      </c>
    </row>
    <row r="114" spans="1:14" ht="12.75">
      <c r="A114" t="s">
        <v>116</v>
      </c>
      <c r="B114" s="4">
        <v>2.8615</v>
      </c>
      <c r="C114" s="4">
        <v>2.8562</v>
      </c>
      <c r="D114" s="4">
        <f t="shared" si="4"/>
        <v>285.62</v>
      </c>
      <c r="E114" s="4">
        <v>177.952475986313</v>
      </c>
      <c r="F114" s="4">
        <f t="shared" si="5"/>
        <v>92.86667841665394</v>
      </c>
      <c r="G114" s="4">
        <v>177.037280401567</v>
      </c>
      <c r="H114" s="5">
        <v>267.3716324527161</v>
      </c>
      <c r="I114" s="5">
        <v>257.5321010763323</v>
      </c>
      <c r="J114" s="5">
        <v>371.57051511064327</v>
      </c>
      <c r="K114" s="5">
        <v>398.7839535413132</v>
      </c>
      <c r="L114" s="5">
        <v>124.99999999999979</v>
      </c>
      <c r="M114" s="5">
        <f t="shared" si="6"/>
        <v>138.63320281543366</v>
      </c>
      <c r="N114">
        <f t="shared" si="7"/>
        <v>89.5284268159532</v>
      </c>
    </row>
    <row r="115" spans="1:14" ht="12.75">
      <c r="A115" t="s">
        <v>117</v>
      </c>
      <c r="B115" s="4">
        <v>2.9138</v>
      </c>
      <c r="C115" s="4">
        <v>2.9494</v>
      </c>
      <c r="D115" s="4">
        <f t="shared" si="4"/>
        <v>294.94</v>
      </c>
      <c r="E115" s="4">
        <v>180.811947834435</v>
      </c>
      <c r="F115" s="4">
        <f t="shared" si="5"/>
        <v>94.35892881153714</v>
      </c>
      <c r="G115" s="4">
        <v>179.603171852876</v>
      </c>
      <c r="H115" s="5">
        <v>268.36090749279117</v>
      </c>
      <c r="I115" s="5">
        <v>258.4077102199919</v>
      </c>
      <c r="J115" s="5">
        <v>373.35405358317433</v>
      </c>
      <c r="K115" s="5">
        <v>400.61835972760326</v>
      </c>
      <c r="L115" s="5">
        <v>124.66216216216195</v>
      </c>
      <c r="M115" s="5">
        <f t="shared" si="6"/>
        <v>142.28622697366976</v>
      </c>
      <c r="N115">
        <f t="shared" si="7"/>
        <v>91.7777660841805</v>
      </c>
    </row>
    <row r="116" spans="1:14" ht="12.75">
      <c r="A116" t="s">
        <v>118</v>
      </c>
      <c r="B116" s="4">
        <v>2.9253</v>
      </c>
      <c r="C116" s="4">
        <v>2.8892</v>
      </c>
      <c r="D116" s="4">
        <f t="shared" si="4"/>
        <v>288.92</v>
      </c>
      <c r="E116" s="4">
        <v>183.804619397513</v>
      </c>
      <c r="F116" s="4">
        <f t="shared" si="5"/>
        <v>95.9206911085473</v>
      </c>
      <c r="G116" s="4">
        <v>183.080714694239</v>
      </c>
      <c r="H116" s="5">
        <v>269.81005639325224</v>
      </c>
      <c r="I116" s="5">
        <v>259.75143031313587</v>
      </c>
      <c r="J116" s="5">
        <v>375.59417790467336</v>
      </c>
      <c r="K116" s="5">
        <v>403.5829355895876</v>
      </c>
      <c r="L116" s="5">
        <v>124.5270270270268</v>
      </c>
      <c r="M116" s="5">
        <f t="shared" si="6"/>
        <v>138.51068540903094</v>
      </c>
      <c r="N116">
        <f t="shared" si="7"/>
        <v>89.14734860156665</v>
      </c>
    </row>
    <row r="117" spans="1:14" ht="12.75">
      <c r="A117" t="s">
        <v>119</v>
      </c>
      <c r="B117" s="4">
        <v>2.8518</v>
      </c>
      <c r="C117" s="4">
        <v>2.9409</v>
      </c>
      <c r="D117" s="4">
        <f t="shared" si="4"/>
        <v>294.09000000000003</v>
      </c>
      <c r="E117" s="4">
        <v>180.56294015103</v>
      </c>
      <c r="F117" s="4">
        <f t="shared" si="5"/>
        <v>94.22898110313986</v>
      </c>
      <c r="G117" s="4">
        <v>179.899170446363</v>
      </c>
      <c r="H117" s="5">
        <v>272.04947986131623</v>
      </c>
      <c r="I117" s="5">
        <v>261.7255411835157</v>
      </c>
      <c r="J117" s="5">
        <v>378.59893132791075</v>
      </c>
      <c r="K117" s="5">
        <v>406.6098076065095</v>
      </c>
      <c r="L117" s="5">
        <v>125.13513513513492</v>
      </c>
      <c r="M117" s="5">
        <f t="shared" si="6"/>
        <v>140.60909655770988</v>
      </c>
      <c r="N117">
        <f t="shared" si="7"/>
        <v>90.50689679257673</v>
      </c>
    </row>
    <row r="118" spans="1:14" ht="12.75">
      <c r="A118" t="s">
        <v>120</v>
      </c>
      <c r="B118" s="4">
        <v>2.9303</v>
      </c>
      <c r="C118" s="4">
        <v>2.9138</v>
      </c>
      <c r="D118" s="4">
        <f t="shared" si="4"/>
        <v>291.38</v>
      </c>
      <c r="E118" s="4">
        <v>183.49337988708</v>
      </c>
      <c r="F118" s="4">
        <f t="shared" si="5"/>
        <v>95.75826695925838</v>
      </c>
      <c r="G118" s="4">
        <v>182.745936728944</v>
      </c>
      <c r="H118" s="5">
        <v>273.1104728327754</v>
      </c>
      <c r="I118" s="5">
        <v>263.32206698473516</v>
      </c>
      <c r="J118" s="5">
        <v>382.6877997862521</v>
      </c>
      <c r="K118" s="5">
        <v>412.3836668745219</v>
      </c>
      <c r="L118" s="5">
        <v>125.81081081081058</v>
      </c>
      <c r="M118" s="5">
        <f t="shared" si="6"/>
        <v>139.21641461282886</v>
      </c>
      <c r="N118">
        <f t="shared" si="7"/>
        <v>88.89477687584638</v>
      </c>
    </row>
    <row r="119" spans="1:14" ht="12.75">
      <c r="A119" t="s">
        <v>121</v>
      </c>
      <c r="B119" s="4">
        <v>2.9055</v>
      </c>
      <c r="C119" s="4">
        <v>2.9086</v>
      </c>
      <c r="D119" s="4">
        <f t="shared" si="4"/>
        <v>290.86</v>
      </c>
      <c r="E119" s="4">
        <v>178.879139969907</v>
      </c>
      <c r="F119" s="4">
        <f t="shared" si="5"/>
        <v>93.3502693624261</v>
      </c>
      <c r="G119" s="4">
        <v>177.679680139598</v>
      </c>
      <c r="H119" s="5">
        <v>274.6672025279222</v>
      </c>
      <c r="I119" s="5">
        <v>264.5596806995634</v>
      </c>
      <c r="J119" s="5">
        <v>386.2467963242643</v>
      </c>
      <c r="K119" s="5">
        <v>416.8786488434542</v>
      </c>
      <c r="L119" s="5">
        <v>126.62162162162141</v>
      </c>
      <c r="M119" s="5">
        <f t="shared" si="6"/>
        <v>139.20928830681638</v>
      </c>
      <c r="N119">
        <f t="shared" si="7"/>
        <v>88.34504949351545</v>
      </c>
    </row>
    <row r="120" spans="1:14" ht="12.75">
      <c r="A120" t="s">
        <v>122</v>
      </c>
      <c r="B120" s="4">
        <v>2.906</v>
      </c>
      <c r="C120" s="4">
        <v>2.9447</v>
      </c>
      <c r="D120" s="4">
        <f t="shared" si="4"/>
        <v>294.47</v>
      </c>
      <c r="E120" s="4">
        <v>175.943351621921</v>
      </c>
      <c r="F120" s="4">
        <f t="shared" si="5"/>
        <v>91.81819226768118</v>
      </c>
      <c r="G120" s="4">
        <v>174.6142591571</v>
      </c>
      <c r="H120" s="5">
        <v>275.7933380582867</v>
      </c>
      <c r="I120" s="5">
        <v>265.5385515181518</v>
      </c>
      <c r="J120" s="5">
        <v>390.6886344819934</v>
      </c>
      <c r="K120" s="5">
        <v>423.42364363029645</v>
      </c>
      <c r="L120" s="5">
        <v>127.02702702702683</v>
      </c>
      <c r="M120" s="5">
        <f t="shared" si="6"/>
        <v>140.86711113994912</v>
      </c>
      <c r="N120">
        <f t="shared" si="7"/>
        <v>88.3409540571347</v>
      </c>
    </row>
    <row r="121" spans="1:14" ht="12.75">
      <c r="A121" t="s">
        <v>123</v>
      </c>
      <c r="B121" s="4">
        <v>3.1004</v>
      </c>
      <c r="C121" s="4">
        <v>3.1291</v>
      </c>
      <c r="D121" s="4">
        <f t="shared" si="4"/>
        <v>312.91</v>
      </c>
      <c r="E121" s="4">
        <v>184.325379668501</v>
      </c>
      <c r="F121" s="4">
        <f t="shared" si="5"/>
        <v>96.19245623207239</v>
      </c>
      <c r="G121" s="4">
        <v>183.008554010313</v>
      </c>
      <c r="H121" s="5">
        <v>276.89651141051985</v>
      </c>
      <c r="I121" s="5">
        <v>266.8927981308944</v>
      </c>
      <c r="J121" s="5">
        <v>396.3926885454305</v>
      </c>
      <c r="K121" s="5">
        <v>430.6641879363745</v>
      </c>
      <c r="L121" s="5">
        <v>127.77027027027007</v>
      </c>
      <c r="M121" s="5">
        <f t="shared" si="6"/>
        <v>149.80020274155996</v>
      </c>
      <c r="N121">
        <f t="shared" si="7"/>
        <v>92.8347338603805</v>
      </c>
    </row>
    <row r="122" spans="1:14" ht="12.75">
      <c r="A122" t="s">
        <v>124</v>
      </c>
      <c r="B122" s="4">
        <v>3.1291</v>
      </c>
      <c r="C122" s="4">
        <v>3.1075</v>
      </c>
      <c r="D122" s="4">
        <f t="shared" si="4"/>
        <v>310.75</v>
      </c>
      <c r="E122" s="4">
        <v>184.06885260743</v>
      </c>
      <c r="F122" s="4">
        <f t="shared" si="5"/>
        <v>96.05858444437393</v>
      </c>
      <c r="G122" s="4">
        <v>183.14139334184</v>
      </c>
      <c r="H122" s="5">
        <v>278.28099396757244</v>
      </c>
      <c r="I122" s="5">
        <v>268.78773699762377</v>
      </c>
      <c r="J122" s="5">
        <v>401.5061542276665</v>
      </c>
      <c r="K122" s="5">
        <v>437.4256156869756</v>
      </c>
      <c r="L122" s="5">
        <v>128.17567567567548</v>
      </c>
      <c r="M122" s="5">
        <f t="shared" si="6"/>
        <v>148.1860432366685</v>
      </c>
      <c r="N122">
        <f t="shared" si="7"/>
        <v>91.0568329512718</v>
      </c>
    </row>
    <row r="123" spans="1:14" ht="12.75">
      <c r="A123" t="s">
        <v>125</v>
      </c>
      <c r="B123" s="4">
        <v>3.0368</v>
      </c>
      <c r="C123" s="4">
        <v>3.0268</v>
      </c>
      <c r="D123" s="4">
        <f t="shared" si="4"/>
        <v>302.68</v>
      </c>
      <c r="E123" s="4">
        <v>177.153174978543</v>
      </c>
      <c r="F123" s="4">
        <f t="shared" si="5"/>
        <v>92.44955339922855</v>
      </c>
      <c r="G123" s="4">
        <v>176.370548312093</v>
      </c>
      <c r="H123" s="5">
        <v>280.31244522353575</v>
      </c>
      <c r="I123" s="5">
        <v>271.23370540430216</v>
      </c>
      <c r="J123" s="5">
        <v>406.08332438586194</v>
      </c>
      <c r="K123" s="5">
        <v>443.3308614987498</v>
      </c>
      <c r="L123" s="5">
        <v>127.97297297297278</v>
      </c>
      <c r="M123" s="5">
        <f t="shared" si="6"/>
        <v>142.80990410731238</v>
      </c>
      <c r="N123">
        <f t="shared" si="7"/>
        <v>87.3723505927607</v>
      </c>
    </row>
    <row r="124" spans="1:14" ht="12.75">
      <c r="A124" t="s">
        <v>126</v>
      </c>
      <c r="B124" s="4">
        <v>3.0029</v>
      </c>
      <c r="C124" s="4">
        <v>2.9338</v>
      </c>
      <c r="D124" s="4">
        <f t="shared" si="4"/>
        <v>293.38</v>
      </c>
      <c r="E124" s="4">
        <v>172.720308837638</v>
      </c>
      <c r="F124" s="4">
        <f t="shared" si="5"/>
        <v>90.1362079282548</v>
      </c>
      <c r="G124" s="4">
        <v>171.771893518496</v>
      </c>
      <c r="H124" s="5">
        <v>281.7140074496534</v>
      </c>
      <c r="I124" s="5">
        <v>273.1052179715918</v>
      </c>
      <c r="J124" s="5">
        <v>411.4030159353168</v>
      </c>
      <c r="K124" s="5">
        <v>450.37982219657994</v>
      </c>
      <c r="L124" s="5">
        <v>128.04054054054035</v>
      </c>
      <c r="M124" s="5">
        <f t="shared" si="6"/>
        <v>137.54601271547716</v>
      </c>
      <c r="N124">
        <f t="shared" si="7"/>
        <v>83.40634267444538</v>
      </c>
    </row>
    <row r="125" spans="1:14" ht="12.75">
      <c r="A125" t="s">
        <v>127</v>
      </c>
      <c r="B125" s="4">
        <v>2.8911</v>
      </c>
      <c r="C125" s="4">
        <v>2.8586</v>
      </c>
      <c r="D125" s="4">
        <f t="shared" si="4"/>
        <v>285.86</v>
      </c>
      <c r="E125" s="4">
        <v>166.00127100416</v>
      </c>
      <c r="F125" s="4">
        <f t="shared" si="5"/>
        <v>86.6297957679715</v>
      </c>
      <c r="G125" s="4">
        <v>165.057621176526</v>
      </c>
      <c r="H125" s="5">
        <v>282.19292126231784</v>
      </c>
      <c r="I125" s="5">
        <v>274.0064651908981</v>
      </c>
      <c r="J125" s="5">
        <v>413.37775041180623</v>
      </c>
      <c r="K125" s="5">
        <v>453.3072910408577</v>
      </c>
      <c r="L125" s="5">
        <v>128.3108108108106</v>
      </c>
      <c r="M125" s="5">
        <f t="shared" si="6"/>
        <v>133.8615435691432</v>
      </c>
      <c r="N125">
        <f t="shared" si="7"/>
        <v>80.91404904200485</v>
      </c>
    </row>
    <row r="126" spans="1:14" ht="12.75">
      <c r="A126" t="s">
        <v>128</v>
      </c>
      <c r="B126" s="4">
        <v>2.8529</v>
      </c>
      <c r="C126" s="4">
        <v>2.8565</v>
      </c>
      <c r="D126" s="4">
        <f t="shared" si="4"/>
        <v>285.65</v>
      </c>
      <c r="E126" s="4">
        <v>165.467307963634</v>
      </c>
      <c r="F126" s="4">
        <f t="shared" si="5"/>
        <v>86.35114061751031</v>
      </c>
      <c r="G126" s="4">
        <v>164.963130247406</v>
      </c>
      <c r="H126" s="5">
        <v>282.6726492284638</v>
      </c>
      <c r="I126" s="5">
        <v>275.21209363773806</v>
      </c>
      <c r="J126" s="5">
        <v>415.56865248898885</v>
      </c>
      <c r="K126" s="5">
        <v>456.07246551620693</v>
      </c>
      <c r="L126" s="5">
        <v>128.98648648648629</v>
      </c>
      <c r="M126" s="5">
        <f t="shared" si="6"/>
        <v>133.8785275670476</v>
      </c>
      <c r="N126">
        <f t="shared" si="7"/>
        <v>80.78757796343108</v>
      </c>
    </row>
    <row r="127" spans="1:14" ht="12.75">
      <c r="A127" t="s">
        <v>129</v>
      </c>
      <c r="B127" s="4">
        <v>2.786</v>
      </c>
      <c r="C127" s="4">
        <v>2.7307</v>
      </c>
      <c r="D127" s="4">
        <f t="shared" si="4"/>
        <v>273.07</v>
      </c>
      <c r="E127" s="4">
        <v>162.948280682892</v>
      </c>
      <c r="F127" s="4">
        <f t="shared" si="5"/>
        <v>85.03655538846614</v>
      </c>
      <c r="G127" s="4">
        <v>163.174636285139</v>
      </c>
      <c r="H127" s="5">
        <v>283.916408885069</v>
      </c>
      <c r="I127" s="5">
        <v>277.11105708383843</v>
      </c>
      <c r="J127" s="5">
        <v>418.97631543939855</v>
      </c>
      <c r="K127" s="5">
        <v>460.633190171369</v>
      </c>
      <c r="L127" s="5">
        <v>129.05405405405386</v>
      </c>
      <c r="M127" s="5">
        <f t="shared" si="6"/>
        <v>127.17208368152045</v>
      </c>
      <c r="N127">
        <f t="shared" si="7"/>
        <v>76.50510491315201</v>
      </c>
    </row>
    <row r="128" spans="1:14" ht="12.75">
      <c r="A128" t="s">
        <v>130</v>
      </c>
      <c r="B128" s="4">
        <v>2.7182</v>
      </c>
      <c r="C128" s="4">
        <v>2.6544</v>
      </c>
      <c r="D128" s="4">
        <f t="shared" si="4"/>
        <v>265.44</v>
      </c>
      <c r="E128" s="4">
        <v>160.0320532904</v>
      </c>
      <c r="F128" s="4">
        <f t="shared" si="5"/>
        <v>83.51468641784714</v>
      </c>
      <c r="G128" s="4">
        <v>160.408375719224</v>
      </c>
      <c r="H128" s="5">
        <v>286.3580900014806</v>
      </c>
      <c r="I128" s="5">
        <v>279.4942121747594</v>
      </c>
      <c r="J128" s="5">
        <v>421.1549922796835</v>
      </c>
      <c r="K128" s="5">
        <v>462.84422948419154</v>
      </c>
      <c r="L128" s="5">
        <v>128.5810810810809</v>
      </c>
      <c r="M128" s="5">
        <f t="shared" si="6"/>
        <v>122.11545239735156</v>
      </c>
      <c r="N128">
        <f t="shared" si="7"/>
        <v>73.74092618632905</v>
      </c>
    </row>
    <row r="129" spans="1:14" ht="12.75">
      <c r="A129" t="s">
        <v>131</v>
      </c>
      <c r="B129" s="4">
        <v>2.693</v>
      </c>
      <c r="C129" s="4">
        <v>2.6248</v>
      </c>
      <c r="D129" s="4">
        <f t="shared" si="4"/>
        <v>262.48</v>
      </c>
      <c r="E129" s="4">
        <v>157.839789485725</v>
      </c>
      <c r="F129" s="4">
        <f t="shared" si="5"/>
        <v>82.3706267096311</v>
      </c>
      <c r="G129" s="4">
        <v>158.021082006384</v>
      </c>
      <c r="H129" s="5">
        <v>287.99033111448904</v>
      </c>
      <c r="I129" s="5">
        <v>281.115278605373</v>
      </c>
      <c r="J129" s="5">
        <v>422.5448037542065</v>
      </c>
      <c r="K129" s="5">
        <v>463.2145048677788</v>
      </c>
      <c r="L129" s="5">
        <v>128.85135135135116</v>
      </c>
      <c r="M129" s="5">
        <f t="shared" si="6"/>
        <v>120.30972798949188</v>
      </c>
      <c r="N129">
        <f t="shared" si="7"/>
        <v>73.01347938652435</v>
      </c>
    </row>
    <row r="130" spans="1:14" ht="12.75">
      <c r="A130" t="s">
        <v>132</v>
      </c>
      <c r="B130" s="4">
        <v>2.5978</v>
      </c>
      <c r="C130" s="4">
        <v>2.595</v>
      </c>
      <c r="D130" s="4">
        <f t="shared" si="4"/>
        <v>259.5</v>
      </c>
      <c r="E130" s="4">
        <v>152.275187068428</v>
      </c>
      <c r="F130" s="4">
        <f t="shared" si="5"/>
        <v>79.46667080601443</v>
      </c>
      <c r="G130" s="4">
        <v>152.166625478195</v>
      </c>
      <c r="H130" s="5">
        <v>289.2574885713928</v>
      </c>
      <c r="I130" s="5">
        <v>282.7738587491447</v>
      </c>
      <c r="J130" s="5">
        <v>424.2349829692233</v>
      </c>
      <c r="K130" s="5">
        <v>465.0210414367632</v>
      </c>
      <c r="L130" s="5">
        <v>129.5945945945944</v>
      </c>
      <c r="M130" s="5">
        <f t="shared" si="6"/>
        <v>118.92823985236565</v>
      </c>
      <c r="N130">
        <f t="shared" si="7"/>
        <v>72.31887226735408</v>
      </c>
    </row>
    <row r="131" spans="1:14" ht="12.75">
      <c r="A131" t="s">
        <v>133</v>
      </c>
      <c r="B131" s="4">
        <v>2.7047</v>
      </c>
      <c r="C131" s="4">
        <v>2.6662</v>
      </c>
      <c r="D131" s="4">
        <f aca="true" t="shared" si="8" ref="D131:D194">C131*100</f>
        <v>266.62</v>
      </c>
      <c r="E131" s="4">
        <v>157.975428398336</v>
      </c>
      <c r="F131" s="4">
        <f aca="true" t="shared" si="9" ref="F131:F194">(E131/E$2)*100</f>
        <v>82.44141153691947</v>
      </c>
      <c r="G131" s="4">
        <v>157.990237950885</v>
      </c>
      <c r="H131" s="5">
        <v>291.369068237964</v>
      </c>
      <c r="I131" s="5">
        <v>284.4987792875145</v>
      </c>
      <c r="J131" s="5">
        <v>428.43490930061864</v>
      </c>
      <c r="K131" s="5">
        <v>470.32228130914234</v>
      </c>
      <c r="L131" s="5">
        <v>130.60810810810793</v>
      </c>
      <c r="M131" s="5">
        <f aca="true" t="shared" si="10" ref="M131:M194">(D131*L131)/I131</f>
        <v>122.40029244059383</v>
      </c>
      <c r="N131">
        <f aca="true" t="shared" si="11" ref="N131:N194">(D131*L131)/K131</f>
        <v>74.04015324737462</v>
      </c>
    </row>
    <row r="132" spans="1:14" ht="12.75">
      <c r="A132" t="s">
        <v>134</v>
      </c>
      <c r="B132" s="4">
        <v>2.5792</v>
      </c>
      <c r="C132" s="4">
        <v>2.5313</v>
      </c>
      <c r="D132" s="4">
        <f t="shared" si="8"/>
        <v>253.13</v>
      </c>
      <c r="E132" s="4">
        <v>149.78857832213</v>
      </c>
      <c r="F132" s="4">
        <f t="shared" si="9"/>
        <v>78.1690035860975</v>
      </c>
      <c r="G132" s="4">
        <v>149.522534678851</v>
      </c>
      <c r="H132" s="5">
        <v>294.02052675892946</v>
      </c>
      <c r="I132" s="5">
        <v>286.97391866731584</v>
      </c>
      <c r="J132" s="5">
        <v>430.61992733805187</v>
      </c>
      <c r="K132" s="5">
        <v>471.87434483746256</v>
      </c>
      <c r="L132" s="5">
        <v>131.4864864864863</v>
      </c>
      <c r="M132" s="5">
        <f t="shared" si="10"/>
        <v>115.97978826399523</v>
      </c>
      <c r="N132">
        <f t="shared" si="11"/>
        <v>70.53397729386771</v>
      </c>
    </row>
    <row r="133" spans="1:14" ht="12.75">
      <c r="A133" t="s">
        <v>135</v>
      </c>
      <c r="B133" s="4">
        <v>2.4528</v>
      </c>
      <c r="C133" s="4">
        <v>2.4038</v>
      </c>
      <c r="D133" s="4">
        <f t="shared" si="8"/>
        <v>240.38</v>
      </c>
      <c r="E133" s="4">
        <v>143.071482756678</v>
      </c>
      <c r="F133" s="4">
        <f t="shared" si="9"/>
        <v>74.66360502216438</v>
      </c>
      <c r="G133" s="4">
        <v>142.528238494465</v>
      </c>
      <c r="H133" s="5">
        <v>296.0786704462419</v>
      </c>
      <c r="I133" s="5">
        <v>288.38009086878566</v>
      </c>
      <c r="J133" s="5">
        <v>429.5433775197068</v>
      </c>
      <c r="K133" s="5">
        <v>467.2499762580554</v>
      </c>
      <c r="L133" s="5">
        <v>131.3513513513512</v>
      </c>
      <c r="M133" s="5">
        <f t="shared" si="10"/>
        <v>109.48827203263569</v>
      </c>
      <c r="N133">
        <f t="shared" si="11"/>
        <v>67.57461624866902</v>
      </c>
    </row>
    <row r="134" spans="1:14" ht="12.75">
      <c r="A134" t="s">
        <v>136</v>
      </c>
      <c r="B134" s="4">
        <v>2.4135</v>
      </c>
      <c r="C134" s="4">
        <v>2.3504</v>
      </c>
      <c r="D134" s="4">
        <f t="shared" si="8"/>
        <v>235.04</v>
      </c>
      <c r="E134" s="4">
        <v>140.068773320799</v>
      </c>
      <c r="F134" s="4">
        <f t="shared" si="9"/>
        <v>73.09660433833083</v>
      </c>
      <c r="G134" s="4">
        <v>139.0387410518</v>
      </c>
      <c r="H134" s="5">
        <v>295.75298390875105</v>
      </c>
      <c r="I134" s="5">
        <v>288.3224148506119</v>
      </c>
      <c r="J134" s="5">
        <v>427.61043232086814</v>
      </c>
      <c r="K134" s="5">
        <v>463.6054264432426</v>
      </c>
      <c r="L134" s="5">
        <v>131.4189189189188</v>
      </c>
      <c r="M134" s="5">
        <f t="shared" si="10"/>
        <v>107.13250552756016</v>
      </c>
      <c r="N134">
        <f t="shared" si="11"/>
        <v>66.62713795151026</v>
      </c>
    </row>
    <row r="135" spans="1:14" ht="12.75">
      <c r="A135" t="s">
        <v>137</v>
      </c>
      <c r="B135" s="4">
        <v>2.3735</v>
      </c>
      <c r="C135" s="4">
        <v>2.3905</v>
      </c>
      <c r="D135" s="4">
        <f t="shared" si="8"/>
        <v>239.04999999999998</v>
      </c>
      <c r="E135" s="4">
        <v>138.865490568471</v>
      </c>
      <c r="F135" s="4">
        <f t="shared" si="9"/>
        <v>72.46865650121646</v>
      </c>
      <c r="G135" s="4">
        <v>137.390283320633</v>
      </c>
      <c r="H135" s="5">
        <v>295.84170980392366</v>
      </c>
      <c r="I135" s="5">
        <v>289.0432208877384</v>
      </c>
      <c r="J135" s="5">
        <v>425.89999059158464</v>
      </c>
      <c r="K135" s="5">
        <v>460.40654900078425</v>
      </c>
      <c r="L135" s="5">
        <v>132.0270270270269</v>
      </c>
      <c r="M135" s="5">
        <f t="shared" si="10"/>
        <v>109.19149293270846</v>
      </c>
      <c r="N135">
        <f t="shared" si="11"/>
        <v>68.55041675516439</v>
      </c>
    </row>
    <row r="136" spans="1:14" ht="12.75">
      <c r="A136" t="s">
        <v>138</v>
      </c>
      <c r="B136" s="4">
        <v>2.3606</v>
      </c>
      <c r="C136" s="4">
        <v>2.3637</v>
      </c>
      <c r="D136" s="4">
        <f t="shared" si="8"/>
        <v>236.37</v>
      </c>
      <c r="E136" s="4">
        <v>141.743568114321</v>
      </c>
      <c r="F136" s="4">
        <f t="shared" si="9"/>
        <v>73.97061650726438</v>
      </c>
      <c r="G136" s="4">
        <v>140.486052588715</v>
      </c>
      <c r="H136" s="5">
        <v>295.84170980392366</v>
      </c>
      <c r="I136" s="5">
        <v>289.5345943632476</v>
      </c>
      <c r="J136" s="5">
        <v>422.53538066591113</v>
      </c>
      <c r="K136" s="5">
        <v>455.6183208911761</v>
      </c>
      <c r="L136" s="5">
        <v>132.7027027027026</v>
      </c>
      <c r="M136" s="5">
        <f t="shared" si="10"/>
        <v>108.33571686596153</v>
      </c>
      <c r="N136">
        <f t="shared" si="11"/>
        <v>68.84476852573663</v>
      </c>
    </row>
    <row r="137" spans="1:14" ht="12.75">
      <c r="A137" t="s">
        <v>139</v>
      </c>
      <c r="B137" s="4">
        <v>2.2944</v>
      </c>
      <c r="C137" s="4">
        <v>2.2222</v>
      </c>
      <c r="D137" s="4">
        <f t="shared" si="8"/>
        <v>222.22</v>
      </c>
      <c r="E137" s="4">
        <v>139.151983792021</v>
      </c>
      <c r="F137" s="4">
        <f t="shared" si="9"/>
        <v>72.61816649770573</v>
      </c>
      <c r="G137" s="4">
        <v>137.840895560347</v>
      </c>
      <c r="H137" s="5">
        <v>296.28547236862954</v>
      </c>
      <c r="I137" s="5">
        <v>290.547965443519</v>
      </c>
      <c r="J137" s="5">
        <v>421.9860846710455</v>
      </c>
      <c r="K137" s="5">
        <v>454.3425895926808</v>
      </c>
      <c r="L137" s="5">
        <v>134.3243243243242</v>
      </c>
      <c r="M137" s="5">
        <f t="shared" si="10"/>
        <v>102.73536524610056</v>
      </c>
      <c r="N137">
        <f t="shared" si="11"/>
        <v>65.69833432985342</v>
      </c>
    </row>
    <row r="138" spans="1:14" ht="12.75">
      <c r="A138" t="s">
        <v>140</v>
      </c>
      <c r="B138" s="4">
        <v>2.2565</v>
      </c>
      <c r="C138" s="4">
        <v>2.2543</v>
      </c>
      <c r="D138" s="4">
        <f t="shared" si="8"/>
        <v>225.43</v>
      </c>
      <c r="E138" s="4">
        <v>135.532393368344</v>
      </c>
      <c r="F138" s="4">
        <f t="shared" si="9"/>
        <v>70.72923891739228</v>
      </c>
      <c r="G138" s="4">
        <v>133.958024156342</v>
      </c>
      <c r="H138" s="5">
        <v>298.0039281083676</v>
      </c>
      <c r="I138" s="5">
        <v>292.7270751843454</v>
      </c>
      <c r="J138" s="5">
        <v>424.64459700447304</v>
      </c>
      <c r="K138" s="5">
        <v>457.93189605046297</v>
      </c>
      <c r="L138" s="5">
        <v>134.59459459459447</v>
      </c>
      <c r="M138" s="5">
        <f t="shared" si="10"/>
        <v>103.65170164171428</v>
      </c>
      <c r="N138">
        <f t="shared" si="11"/>
        <v>66.25801723170612</v>
      </c>
    </row>
    <row r="139" spans="1:14" ht="12.75">
      <c r="A139" t="s">
        <v>141</v>
      </c>
      <c r="B139" s="4">
        <v>2.2108</v>
      </c>
      <c r="C139" s="4">
        <v>2.207</v>
      </c>
      <c r="D139" s="4">
        <f t="shared" si="8"/>
        <v>220.7</v>
      </c>
      <c r="E139" s="4">
        <v>131.11940584499</v>
      </c>
      <c r="F139" s="4">
        <f t="shared" si="9"/>
        <v>68.42626734637832</v>
      </c>
      <c r="G139" s="4">
        <v>129.186640423198</v>
      </c>
      <c r="H139" s="5">
        <v>299.6131493201528</v>
      </c>
      <c r="I139" s="5">
        <v>294.3370740978593</v>
      </c>
      <c r="J139" s="5">
        <v>426.0459241745878</v>
      </c>
      <c r="K139" s="5">
        <v>459.03093260098404</v>
      </c>
      <c r="L139" s="5">
        <v>133.5135135135134</v>
      </c>
      <c r="M139" s="5">
        <f t="shared" si="10"/>
        <v>100.11118212935554</v>
      </c>
      <c r="N139">
        <f t="shared" si="11"/>
        <v>64.19269452162675</v>
      </c>
    </row>
    <row r="140" spans="1:14" ht="12.75">
      <c r="A140" t="s">
        <v>142</v>
      </c>
      <c r="B140" s="4">
        <v>2.2855</v>
      </c>
      <c r="C140" s="4">
        <v>2.3407</v>
      </c>
      <c r="D140" s="4">
        <f t="shared" si="8"/>
        <v>234.07</v>
      </c>
      <c r="E140" s="4">
        <v>136.500218380435</v>
      </c>
      <c r="F140" s="4">
        <f t="shared" si="9"/>
        <v>71.234310249855</v>
      </c>
      <c r="G140" s="4">
        <v>134.632044278911</v>
      </c>
      <c r="H140" s="5">
        <v>300.8116019174334</v>
      </c>
      <c r="I140" s="5">
        <v>295.39668756461157</v>
      </c>
      <c r="J140" s="5">
        <v>426.34415632151</v>
      </c>
      <c r="K140" s="5">
        <v>458.3882892953427</v>
      </c>
      <c r="L140" s="5">
        <v>132.97297297297288</v>
      </c>
      <c r="M140" s="5">
        <f t="shared" si="10"/>
        <v>105.36673258049264</v>
      </c>
      <c r="N140">
        <f t="shared" si="11"/>
        <v>67.90091394269831</v>
      </c>
    </row>
    <row r="141" spans="1:14" ht="12.75">
      <c r="A141" t="s">
        <v>143</v>
      </c>
      <c r="B141" s="4">
        <v>2.2739</v>
      </c>
      <c r="C141" s="4">
        <v>2.216</v>
      </c>
      <c r="D141" s="4">
        <f t="shared" si="8"/>
        <v>221.60000000000002</v>
      </c>
      <c r="E141" s="4">
        <v>136.65811577595</v>
      </c>
      <c r="F141" s="4">
        <f t="shared" si="9"/>
        <v>71.31671093897633</v>
      </c>
      <c r="G141" s="4">
        <v>135.303493581418</v>
      </c>
      <c r="H141" s="5">
        <v>301.95468600471963</v>
      </c>
      <c r="I141" s="5">
        <v>297.13952802124277</v>
      </c>
      <c r="J141" s="5">
        <v>429.4138342470249</v>
      </c>
      <c r="K141" s="5">
        <v>462.101234438635</v>
      </c>
      <c r="L141" s="5">
        <v>133.9864864864864</v>
      </c>
      <c r="M141" s="5">
        <f t="shared" si="10"/>
        <v>99.92411848780591</v>
      </c>
      <c r="N141">
        <f t="shared" si="11"/>
        <v>64.25303200385255</v>
      </c>
    </row>
    <row r="142" spans="1:14" ht="12.75">
      <c r="A142" t="s">
        <v>144</v>
      </c>
      <c r="B142" s="4">
        <v>2.1619</v>
      </c>
      <c r="C142" s="4">
        <v>2.1355</v>
      </c>
      <c r="D142" s="4">
        <f t="shared" si="8"/>
        <v>213.54999999999998</v>
      </c>
      <c r="E142" s="4">
        <v>129.437949175481</v>
      </c>
      <c r="F142" s="4">
        <f t="shared" si="9"/>
        <v>67.54877859589395</v>
      </c>
      <c r="G142" s="4">
        <v>128.00810786636</v>
      </c>
      <c r="H142" s="5">
        <v>302.6491817825305</v>
      </c>
      <c r="I142" s="5">
        <v>298.3578000861299</v>
      </c>
      <c r="J142" s="5">
        <v>429.1561859464767</v>
      </c>
      <c r="K142" s="5">
        <v>461.54671295730867</v>
      </c>
      <c r="L142" s="5">
        <v>134.25675675675663</v>
      </c>
      <c r="M142" s="5">
        <f t="shared" si="10"/>
        <v>96.09445570763953</v>
      </c>
      <c r="N142">
        <f t="shared" si="11"/>
        <v>62.118371988183334</v>
      </c>
    </row>
    <row r="143" spans="1:14" ht="12.75">
      <c r="A143" t="s">
        <v>145</v>
      </c>
      <c r="B143" s="4">
        <v>2.152</v>
      </c>
      <c r="C143" s="4">
        <v>2.1724</v>
      </c>
      <c r="D143" s="4">
        <f t="shared" si="8"/>
        <v>217.24</v>
      </c>
      <c r="E143" s="4">
        <v>130.358889064935</v>
      </c>
      <c r="F143" s="4">
        <f t="shared" si="9"/>
        <v>68.02938235305422</v>
      </c>
      <c r="G143" s="4">
        <v>128.938385176154</v>
      </c>
      <c r="H143" s="5">
        <v>303.4663345733433</v>
      </c>
      <c r="I143" s="5">
        <v>299.64073862650025</v>
      </c>
      <c r="J143" s="5">
        <v>427.2249831097176</v>
      </c>
      <c r="K143" s="5">
        <v>457.8081845823545</v>
      </c>
      <c r="L143" s="5">
        <v>134.9999999999999</v>
      </c>
      <c r="M143" s="5">
        <f t="shared" si="10"/>
        <v>97.87520927371742</v>
      </c>
      <c r="N143">
        <f t="shared" si="11"/>
        <v>64.06045367396509</v>
      </c>
    </row>
    <row r="144" spans="1:14" ht="12.75">
      <c r="A144" t="s">
        <v>146</v>
      </c>
      <c r="B144" s="4">
        <v>2.1293</v>
      </c>
      <c r="C144" s="4">
        <v>2.0892</v>
      </c>
      <c r="D144" s="4">
        <f t="shared" si="8"/>
        <v>208.92</v>
      </c>
      <c r="E144" s="4">
        <v>130.877197491181</v>
      </c>
      <c r="F144" s="4">
        <f t="shared" si="9"/>
        <v>68.29986795138065</v>
      </c>
      <c r="G144" s="4">
        <v>129.774410441714</v>
      </c>
      <c r="H144" s="5">
        <v>303.83049417483136</v>
      </c>
      <c r="I144" s="5">
        <v>300.2699841776159</v>
      </c>
      <c r="J144" s="5">
        <v>427.31042810633954</v>
      </c>
      <c r="K144" s="5">
        <v>457.121472305481</v>
      </c>
      <c r="L144" s="5">
        <v>136.1486486486485</v>
      </c>
      <c r="M144" s="5">
        <f t="shared" si="10"/>
        <v>94.7286681137277</v>
      </c>
      <c r="N144">
        <f t="shared" si="11"/>
        <v>62.22454511317996</v>
      </c>
    </row>
    <row r="145" spans="1:14" ht="12.75">
      <c r="A145" t="s">
        <v>147</v>
      </c>
      <c r="B145" s="4">
        <v>2.1781</v>
      </c>
      <c r="C145" s="4">
        <v>2.3005</v>
      </c>
      <c r="D145" s="4">
        <f t="shared" si="8"/>
        <v>230.05</v>
      </c>
      <c r="E145" s="4">
        <v>135.579117601487</v>
      </c>
      <c r="F145" s="4">
        <f t="shared" si="9"/>
        <v>70.75362253054239</v>
      </c>
      <c r="G145" s="4">
        <v>134.979321000451</v>
      </c>
      <c r="H145" s="5">
        <v>304.22547381725866</v>
      </c>
      <c r="I145" s="5">
        <v>300.5702541617935</v>
      </c>
      <c r="J145" s="5">
        <v>428.93420773314364</v>
      </c>
      <c r="K145" s="5">
        <v>459.2242310780862</v>
      </c>
      <c r="L145" s="5">
        <v>136.82432432432415</v>
      </c>
      <c r="M145" s="5">
        <f t="shared" si="10"/>
        <v>104.72239143753517</v>
      </c>
      <c r="N145">
        <f t="shared" si="11"/>
        <v>68.5426283733241</v>
      </c>
    </row>
    <row r="146" spans="1:14" ht="12.75">
      <c r="A146" t="s">
        <v>148</v>
      </c>
      <c r="B146" s="4">
        <v>2.2483</v>
      </c>
      <c r="C146" s="4">
        <v>2.1643</v>
      </c>
      <c r="D146" s="4">
        <f t="shared" si="8"/>
        <v>216.42999999999998</v>
      </c>
      <c r="E146" s="4">
        <v>137.579695715505</v>
      </c>
      <c r="F146" s="4">
        <f t="shared" si="9"/>
        <v>71.79764871411848</v>
      </c>
      <c r="G146" s="4">
        <v>137.00976070982</v>
      </c>
      <c r="H146" s="5">
        <v>304.01251598558656</v>
      </c>
      <c r="I146" s="5">
        <v>299.9390566280538</v>
      </c>
      <c r="J146" s="5">
        <v>431.80806692495565</v>
      </c>
      <c r="K146" s="5">
        <v>464.09200792751386</v>
      </c>
      <c r="L146" s="5">
        <v>137.09459459459444</v>
      </c>
      <c r="M146" s="5">
        <f t="shared" si="10"/>
        <v>98.92470637761171</v>
      </c>
      <c r="N146">
        <f t="shared" si="11"/>
        <v>63.93426863912386</v>
      </c>
    </row>
    <row r="147" spans="1:14" ht="12.75">
      <c r="A147" t="s">
        <v>149</v>
      </c>
      <c r="B147" s="4">
        <v>2.1893</v>
      </c>
      <c r="C147" s="4">
        <v>2.1762</v>
      </c>
      <c r="D147" s="4">
        <f t="shared" si="8"/>
        <v>217.62</v>
      </c>
      <c r="E147" s="4">
        <v>134.337652621741</v>
      </c>
      <c r="F147" s="4">
        <f t="shared" si="9"/>
        <v>70.10574883055253</v>
      </c>
      <c r="G147" s="4">
        <v>133.519393962766</v>
      </c>
      <c r="H147" s="5">
        <v>304.34692975317074</v>
      </c>
      <c r="I147" s="5">
        <v>300.5089408356471</v>
      </c>
      <c r="J147" s="5">
        <v>432.5421406387281</v>
      </c>
      <c r="K147" s="5">
        <v>464.88096434099066</v>
      </c>
      <c r="L147" s="5">
        <v>137.4999999999999</v>
      </c>
      <c r="M147" s="5">
        <f t="shared" si="10"/>
        <v>99.57357646927777</v>
      </c>
      <c r="N147">
        <f t="shared" si="11"/>
        <v>64.36647721727665</v>
      </c>
    </row>
    <row r="148" spans="1:14" ht="12.75">
      <c r="A148" t="s">
        <v>150</v>
      </c>
      <c r="B148" s="4">
        <v>2.1559</v>
      </c>
      <c r="C148" s="4">
        <v>2.1388</v>
      </c>
      <c r="D148" s="4">
        <f t="shared" si="8"/>
        <v>213.88</v>
      </c>
      <c r="E148" s="4">
        <v>132.835589811965</v>
      </c>
      <c r="F148" s="4">
        <f t="shared" si="9"/>
        <v>69.3218789622411</v>
      </c>
      <c r="G148" s="4">
        <v>131.877839317175</v>
      </c>
      <c r="H148" s="5">
        <v>304.2860603672201</v>
      </c>
      <c r="I148" s="5">
        <v>300.6591953060649</v>
      </c>
      <c r="J148" s="5">
        <v>434.31556341534684</v>
      </c>
      <c r="K148" s="5">
        <v>467.34483345199794</v>
      </c>
      <c r="L148" s="5">
        <v>137.77027027027017</v>
      </c>
      <c r="M148" s="5">
        <f t="shared" si="10"/>
        <v>98.00566842936333</v>
      </c>
      <c r="N148">
        <f t="shared" si="11"/>
        <v>63.050457170469464</v>
      </c>
    </row>
    <row r="149" spans="1:14" ht="12.75">
      <c r="A149" t="s">
        <v>151</v>
      </c>
      <c r="B149" s="4">
        <v>2.1687</v>
      </c>
      <c r="C149" s="4">
        <v>2.1742</v>
      </c>
      <c r="D149" s="4">
        <f t="shared" si="8"/>
        <v>217.42</v>
      </c>
      <c r="E149" s="4">
        <v>132.539938289944</v>
      </c>
      <c r="F149" s="4">
        <f t="shared" si="9"/>
        <v>69.16758959556194</v>
      </c>
      <c r="G149" s="4">
        <v>131.50497028452</v>
      </c>
      <c r="H149" s="5">
        <v>304.77291806380765</v>
      </c>
      <c r="I149" s="5">
        <v>301.2905796162076</v>
      </c>
      <c r="J149" s="5">
        <v>435.35792076754365</v>
      </c>
      <c r="K149" s="5">
        <v>468.6533989856635</v>
      </c>
      <c r="L149" s="5">
        <v>137.09459459459447</v>
      </c>
      <c r="M149" s="5">
        <f t="shared" si="10"/>
        <v>98.9314262487923</v>
      </c>
      <c r="N149">
        <f t="shared" si="11"/>
        <v>63.60160157009456</v>
      </c>
    </row>
    <row r="150" spans="1:14" ht="12.75">
      <c r="A150" t="s">
        <v>152</v>
      </c>
      <c r="B150" s="4">
        <v>2.1483</v>
      </c>
      <c r="C150" s="4">
        <v>2.143</v>
      </c>
      <c r="D150" s="4">
        <f t="shared" si="8"/>
        <v>214.29999999999998</v>
      </c>
      <c r="E150" s="4">
        <v>129.192178471797</v>
      </c>
      <c r="F150" s="4">
        <f t="shared" si="9"/>
        <v>67.42052014499714</v>
      </c>
      <c r="G150" s="4">
        <v>127.986415739839</v>
      </c>
      <c r="H150" s="5">
        <v>306.083441611482</v>
      </c>
      <c r="I150" s="5">
        <v>302.2848385289411</v>
      </c>
      <c r="J150" s="5">
        <v>438.88431992576074</v>
      </c>
      <c r="K150" s="5">
        <v>474.08977841389725</v>
      </c>
      <c r="L150" s="5">
        <v>136.35135135135124</v>
      </c>
      <c r="M150" s="5">
        <f t="shared" si="10"/>
        <v>96.6641090462663</v>
      </c>
      <c r="N150">
        <f t="shared" si="11"/>
        <v>61.63409532336381</v>
      </c>
    </row>
    <row r="151" spans="1:14" ht="12.75">
      <c r="A151" t="s">
        <v>153</v>
      </c>
      <c r="B151" s="4">
        <v>2.1579</v>
      </c>
      <c r="C151" s="4">
        <v>2.1668</v>
      </c>
      <c r="D151" s="4">
        <f t="shared" si="8"/>
        <v>216.67999999999998</v>
      </c>
      <c r="E151" s="4">
        <v>130.235530217453</v>
      </c>
      <c r="F151" s="4">
        <f t="shared" si="9"/>
        <v>67.96500602810866</v>
      </c>
      <c r="G151" s="4">
        <v>129.211916926149</v>
      </c>
      <c r="H151" s="5">
        <v>307.3689920662502</v>
      </c>
      <c r="I151" s="5">
        <v>303.22192152838085</v>
      </c>
      <c r="J151" s="5">
        <v>441.3859605493376</v>
      </c>
      <c r="K151" s="5">
        <v>477.6454517520015</v>
      </c>
      <c r="L151" s="5">
        <v>136.14864864864853</v>
      </c>
      <c r="M151" s="5">
        <f t="shared" si="10"/>
        <v>97.29075338778884</v>
      </c>
      <c r="N151">
        <f t="shared" si="11"/>
        <v>61.76273443195315</v>
      </c>
    </row>
    <row r="152" spans="1:14" ht="12.75">
      <c r="A152" t="s">
        <v>154</v>
      </c>
      <c r="B152" s="4">
        <v>2.1499</v>
      </c>
      <c r="C152" s="4">
        <v>2.138</v>
      </c>
      <c r="D152" s="4">
        <f t="shared" si="8"/>
        <v>213.79999999999998</v>
      </c>
      <c r="E152" s="4">
        <v>131.326972699328</v>
      </c>
      <c r="F152" s="4">
        <f t="shared" si="9"/>
        <v>68.53458865073176</v>
      </c>
      <c r="G152" s="4">
        <v>130.413531709232</v>
      </c>
      <c r="H152" s="5">
        <v>309.2746798170609</v>
      </c>
      <c r="I152" s="5">
        <v>304.67738675171705</v>
      </c>
      <c r="J152" s="5">
        <v>442.53356404676583</v>
      </c>
      <c r="K152" s="5">
        <v>478.17086174892876</v>
      </c>
      <c r="L152" s="5">
        <v>136.35135135135124</v>
      </c>
      <c r="M152" s="5">
        <f t="shared" si="10"/>
        <v>95.68126873385232</v>
      </c>
      <c r="N152">
        <f t="shared" si="11"/>
        <v>60.965485877358994</v>
      </c>
    </row>
    <row r="153" spans="1:14" ht="12.75">
      <c r="A153" t="s">
        <v>155</v>
      </c>
      <c r="B153" s="4">
        <v>2.1385</v>
      </c>
      <c r="C153" s="4">
        <v>2.1247</v>
      </c>
      <c r="D153" s="4">
        <f t="shared" si="8"/>
        <v>212.46999999999997</v>
      </c>
      <c r="E153" s="4">
        <v>129.495276785526</v>
      </c>
      <c r="F153" s="4">
        <f t="shared" si="9"/>
        <v>67.5786957111065</v>
      </c>
      <c r="G153" s="4">
        <v>128.475102790406</v>
      </c>
      <c r="H153" s="5">
        <v>310.7901257481645</v>
      </c>
      <c r="I153" s="5">
        <v>306.0179672534246</v>
      </c>
      <c r="J153" s="5">
        <v>444.4364583721669</v>
      </c>
      <c r="K153" s="5">
        <v>479.7010085065254</v>
      </c>
      <c r="L153" s="5">
        <v>136.76756756756748</v>
      </c>
      <c r="M153" s="5">
        <f t="shared" si="10"/>
        <v>94.95849326067916</v>
      </c>
      <c r="N153">
        <f t="shared" si="11"/>
        <v>60.577327472276444</v>
      </c>
    </row>
    <row r="154" spans="1:14" ht="12.75">
      <c r="A154" t="s">
        <v>156</v>
      </c>
      <c r="B154" s="4">
        <v>2.09625</v>
      </c>
      <c r="C154" s="4">
        <v>2.1182</v>
      </c>
      <c r="D154" s="4">
        <f t="shared" si="8"/>
        <v>211.82</v>
      </c>
      <c r="E154" s="4">
        <v>127.660198081558</v>
      </c>
      <c r="F154" s="4">
        <f t="shared" si="9"/>
        <v>66.62103742101476</v>
      </c>
      <c r="G154" s="4">
        <v>126.682912177659</v>
      </c>
      <c r="H154" s="5">
        <v>312.09544427630675</v>
      </c>
      <c r="I154" s="5">
        <v>307.36444630933966</v>
      </c>
      <c r="J154" s="5">
        <v>445.45866222642286</v>
      </c>
      <c r="K154" s="5">
        <v>480.6124404226878</v>
      </c>
      <c r="L154" s="5">
        <v>137.49932432432425</v>
      </c>
      <c r="M154" s="5">
        <f t="shared" si="10"/>
        <v>94.75756623154159</v>
      </c>
      <c r="N154">
        <f t="shared" si="11"/>
        <v>60.5999854118705</v>
      </c>
    </row>
    <row r="155" spans="1:14" ht="12.75">
      <c r="A155" t="s">
        <v>157</v>
      </c>
      <c r="B155" s="4">
        <v>2.0887</v>
      </c>
      <c r="C155" s="4">
        <v>2.0504</v>
      </c>
      <c r="D155" s="4">
        <f t="shared" si="8"/>
        <v>205.03999999999996</v>
      </c>
      <c r="E155" s="4">
        <v>128.315082000071</v>
      </c>
      <c r="F155" s="4">
        <f t="shared" si="9"/>
        <v>66.9627966121904</v>
      </c>
      <c r="G155" s="4">
        <v>127.284676489768</v>
      </c>
      <c r="H155" s="5">
        <v>313.4686642311225</v>
      </c>
      <c r="I155" s="5">
        <v>308.50169476068425</v>
      </c>
      <c r="J155" s="5">
        <v>446.43867128332096</v>
      </c>
      <c r="K155" s="5">
        <v>481.1411141071528</v>
      </c>
      <c r="L155" s="5">
        <v>138.75135135135127</v>
      </c>
      <c r="M155" s="5">
        <f t="shared" si="10"/>
        <v>92.21854389860131</v>
      </c>
      <c r="N155">
        <f t="shared" si="11"/>
        <v>59.12938272563667</v>
      </c>
    </row>
    <row r="156" spans="1:14" ht="12.75">
      <c r="A156" t="s">
        <v>158</v>
      </c>
      <c r="B156" s="4">
        <v>2.032</v>
      </c>
      <c r="C156" s="4">
        <v>2.0339</v>
      </c>
      <c r="D156" s="4">
        <f t="shared" si="8"/>
        <v>203.39000000000001</v>
      </c>
      <c r="E156" s="4">
        <v>126.509347800419</v>
      </c>
      <c r="F156" s="4">
        <f t="shared" si="9"/>
        <v>66.02045211096562</v>
      </c>
      <c r="G156" s="4">
        <v>125.459749696992</v>
      </c>
      <c r="H156" s="5">
        <v>314.2836827581234</v>
      </c>
      <c r="I156" s="5">
        <v>309.27294899758596</v>
      </c>
      <c r="J156" s="5">
        <v>447.06368542311765</v>
      </c>
      <c r="K156" s="5">
        <v>481.23734232997424</v>
      </c>
      <c r="L156" s="5">
        <v>139.6527027027026</v>
      </c>
      <c r="M156" s="5">
        <f t="shared" si="10"/>
        <v>91.8410850181546</v>
      </c>
      <c r="N156">
        <f t="shared" si="11"/>
        <v>59.02277463586084</v>
      </c>
    </row>
    <row r="157" spans="1:14" ht="12.75">
      <c r="A157" t="s">
        <v>159</v>
      </c>
      <c r="B157" s="4">
        <v>1.9816</v>
      </c>
      <c r="C157" s="4">
        <v>1.9289</v>
      </c>
      <c r="D157" s="4">
        <f t="shared" si="8"/>
        <v>192.89000000000001</v>
      </c>
      <c r="E157" s="4">
        <v>124.329198177581</v>
      </c>
      <c r="F157" s="4">
        <f t="shared" si="9"/>
        <v>64.88271433686543</v>
      </c>
      <c r="G157" s="4">
        <v>123.224592462327</v>
      </c>
      <c r="H157" s="5">
        <v>315.1008203332945</v>
      </c>
      <c r="I157" s="5">
        <v>310.1389132547792</v>
      </c>
      <c r="J157" s="5">
        <v>447.7789873197947</v>
      </c>
      <c r="K157" s="5">
        <v>481.0448473930423</v>
      </c>
      <c r="L157" s="5">
        <v>140.506081081081</v>
      </c>
      <c r="M157" s="5">
        <f t="shared" si="10"/>
        <v>87.38735070457035</v>
      </c>
      <c r="N157">
        <f t="shared" si="11"/>
        <v>56.340314477135614</v>
      </c>
    </row>
    <row r="158" spans="1:14" ht="12.75">
      <c r="A158" t="s">
        <v>160</v>
      </c>
      <c r="B158" s="4">
        <v>1.9319</v>
      </c>
      <c r="C158" s="4">
        <v>1.9262</v>
      </c>
      <c r="D158" s="4">
        <f t="shared" si="8"/>
        <v>192.62</v>
      </c>
      <c r="E158" s="4">
        <v>121.118210750763</v>
      </c>
      <c r="F158" s="4">
        <f t="shared" si="9"/>
        <v>63.207021233336135</v>
      </c>
      <c r="G158" s="4">
        <v>119.958792206603</v>
      </c>
      <c r="H158" s="5">
        <v>316.07763287632775</v>
      </c>
      <c r="I158" s="5">
        <v>311.0073022118926</v>
      </c>
      <c r="J158" s="5">
        <v>448.94321268682614</v>
      </c>
      <c r="K158" s="5">
        <v>481.477787755696</v>
      </c>
      <c r="L158" s="5">
        <v>140.77837837837825</v>
      </c>
      <c r="M158" s="5">
        <f t="shared" si="10"/>
        <v>87.19001467292978</v>
      </c>
      <c r="N158">
        <f t="shared" si="11"/>
        <v>56.31979695188425</v>
      </c>
    </row>
    <row r="159" spans="1:14" ht="12.75">
      <c r="A159" t="s">
        <v>161</v>
      </c>
      <c r="B159" s="4">
        <v>1.8828</v>
      </c>
      <c r="C159" s="4">
        <v>1.8776</v>
      </c>
      <c r="D159" s="4">
        <f t="shared" si="8"/>
        <v>187.76</v>
      </c>
      <c r="E159" s="4">
        <v>119.104204334038</v>
      </c>
      <c r="F159" s="4">
        <f t="shared" si="9"/>
        <v>62.1559873255783</v>
      </c>
      <c r="G159" s="4">
        <v>118.258133690546</v>
      </c>
      <c r="H159" s="5">
        <v>317.089081301532</v>
      </c>
      <c r="I159" s="5">
        <v>311.7537197372011</v>
      </c>
      <c r="J159" s="5">
        <v>450.6043025737674</v>
      </c>
      <c r="K159" s="5">
        <v>483.4999944642699</v>
      </c>
      <c r="L159" s="5">
        <v>140.74256756756745</v>
      </c>
      <c r="M159" s="5">
        <f t="shared" si="10"/>
        <v>84.76506554200101</v>
      </c>
      <c r="N159">
        <f t="shared" si="11"/>
        <v>54.65527360712163</v>
      </c>
    </row>
    <row r="160" spans="1:14" ht="12.75">
      <c r="A160" t="s">
        <v>162</v>
      </c>
      <c r="B160" s="4">
        <v>1.966</v>
      </c>
      <c r="C160" s="4">
        <v>1.962</v>
      </c>
      <c r="D160" s="4">
        <f t="shared" si="8"/>
        <v>196.2</v>
      </c>
      <c r="E160" s="4">
        <v>121.689928041288</v>
      </c>
      <c r="F160" s="4">
        <f t="shared" si="9"/>
        <v>63.505378901416634</v>
      </c>
      <c r="G160" s="4">
        <v>121.056387893254</v>
      </c>
      <c r="H160" s="5">
        <v>318.95990688121105</v>
      </c>
      <c r="I160" s="5">
        <v>313.21896221996593</v>
      </c>
      <c r="J160" s="5">
        <v>456.8677023795428</v>
      </c>
      <c r="K160" s="5">
        <v>492.97659435576963</v>
      </c>
      <c r="L160" s="5">
        <v>140.48445945945932</v>
      </c>
      <c r="M160" s="5">
        <f t="shared" si="10"/>
        <v>87.99930486516672</v>
      </c>
      <c r="N160">
        <f t="shared" si="11"/>
        <v>55.91147989889011</v>
      </c>
    </row>
    <row r="161" spans="1:14" ht="12.75">
      <c r="A161" t="s">
        <v>163</v>
      </c>
      <c r="B161" s="4">
        <v>1.8996</v>
      </c>
      <c r="C161" s="4">
        <v>1.8389</v>
      </c>
      <c r="D161" s="4">
        <f t="shared" si="8"/>
        <v>183.89</v>
      </c>
      <c r="E161" s="4">
        <v>117.426559457623</v>
      </c>
      <c r="F161" s="4">
        <f t="shared" si="9"/>
        <v>61.280487805991044</v>
      </c>
      <c r="G161" s="4">
        <v>116.868174665052</v>
      </c>
      <c r="H161" s="5">
        <v>319.75730664841404</v>
      </c>
      <c r="I161" s="5">
        <v>313.7827563519619</v>
      </c>
      <c r="J161" s="5">
        <v>462.21305449738344</v>
      </c>
      <c r="K161" s="5">
        <v>501.06141050320423</v>
      </c>
      <c r="L161" s="5">
        <v>140.87162162162147</v>
      </c>
      <c r="M161" s="5">
        <f t="shared" si="10"/>
        <v>82.55674340161364</v>
      </c>
      <c r="N161">
        <f t="shared" si="11"/>
        <v>51.70001512186761</v>
      </c>
    </row>
    <row r="162" spans="1:14" ht="12.75">
      <c r="A162" t="s">
        <v>164</v>
      </c>
      <c r="B162" s="4">
        <v>1.801</v>
      </c>
      <c r="C162" s="4">
        <v>1.744</v>
      </c>
      <c r="D162" s="4">
        <f t="shared" si="8"/>
        <v>174.4</v>
      </c>
      <c r="E162" s="4">
        <v>112.370231354837</v>
      </c>
      <c r="F162" s="4">
        <f t="shared" si="9"/>
        <v>58.641781076635766</v>
      </c>
      <c r="G162" s="4">
        <v>111.681994037604</v>
      </c>
      <c r="H162" s="5">
        <v>320.71657856835924</v>
      </c>
      <c r="I162" s="5">
        <v>314.7241046210178</v>
      </c>
      <c r="J162" s="5">
        <v>465.67965240611386</v>
      </c>
      <c r="K162" s="5">
        <v>506.17223689033693</v>
      </c>
      <c r="L162" s="5">
        <v>141.17297297297281</v>
      </c>
      <c r="M162" s="5">
        <f t="shared" si="10"/>
        <v>78.22904609144533</v>
      </c>
      <c r="N162">
        <f t="shared" si="11"/>
        <v>48.64068925973225</v>
      </c>
    </row>
    <row r="163" spans="1:14" ht="12.75">
      <c r="A163" t="s">
        <v>165</v>
      </c>
      <c r="B163" s="4">
        <v>1.7699</v>
      </c>
      <c r="C163" s="4">
        <v>1.7837</v>
      </c>
      <c r="D163" s="4">
        <f t="shared" si="8"/>
        <v>178.37</v>
      </c>
      <c r="E163" s="4">
        <v>111.027852169469</v>
      </c>
      <c r="F163" s="4">
        <f t="shared" si="9"/>
        <v>57.9412440628638</v>
      </c>
      <c r="G163" s="4">
        <v>110.621630749949</v>
      </c>
      <c r="H163" s="5">
        <v>322.09565985620316</v>
      </c>
      <c r="I163" s="5">
        <v>315.92005621857766</v>
      </c>
      <c r="J163" s="5">
        <v>470.56928875637806</v>
      </c>
      <c r="K163" s="5">
        <v>513.5117343252468</v>
      </c>
      <c r="L163" s="5">
        <v>142.01148648648635</v>
      </c>
      <c r="M163" s="5">
        <f t="shared" si="10"/>
        <v>80.18037584504901</v>
      </c>
      <c r="N163">
        <f t="shared" si="11"/>
        <v>49.32815971163522</v>
      </c>
    </row>
    <row r="164" spans="1:14" ht="12.75">
      <c r="A164" t="s">
        <v>166</v>
      </c>
      <c r="B164" s="4">
        <v>1.786</v>
      </c>
      <c r="C164" s="4">
        <v>1.7713</v>
      </c>
      <c r="D164" s="4">
        <f t="shared" si="8"/>
        <v>177.13</v>
      </c>
      <c r="E164" s="4">
        <v>109.784325495151</v>
      </c>
      <c r="F164" s="4">
        <f t="shared" si="9"/>
        <v>57.29229444231846</v>
      </c>
      <c r="G164" s="4">
        <v>109.276527113317</v>
      </c>
      <c r="H164" s="5">
        <v>325.21998775680834</v>
      </c>
      <c r="I164" s="5">
        <v>318.25786463459514</v>
      </c>
      <c r="J164" s="5">
        <v>477.4866573010968</v>
      </c>
      <c r="K164" s="5">
        <v>523.2684572774265</v>
      </c>
      <c r="L164" s="5">
        <v>141.91621621621607</v>
      </c>
      <c r="M164" s="5">
        <f t="shared" si="10"/>
        <v>78.98506893848446</v>
      </c>
      <c r="N164">
        <f t="shared" si="11"/>
        <v>48.039622929250804</v>
      </c>
    </row>
    <row r="165" spans="1:14" ht="12.75">
      <c r="A165" t="s">
        <v>167</v>
      </c>
      <c r="B165" s="4">
        <v>1.7743</v>
      </c>
      <c r="C165" s="4">
        <v>1.7603</v>
      </c>
      <c r="D165" s="4">
        <f t="shared" si="8"/>
        <v>176.03</v>
      </c>
      <c r="E165" s="4">
        <v>109.591118207207</v>
      </c>
      <c r="F165" s="4">
        <f t="shared" si="9"/>
        <v>57.19146685350408</v>
      </c>
      <c r="G165" s="4">
        <v>109.291568930832</v>
      </c>
      <c r="H165" s="5">
        <v>327.4640056723303</v>
      </c>
      <c r="I165" s="5">
        <v>319.97645710362195</v>
      </c>
      <c r="J165" s="5">
        <v>482.2137752083776</v>
      </c>
      <c r="K165" s="5">
        <v>528.9197566160226</v>
      </c>
      <c r="L165" s="5">
        <v>142.62162162162147</v>
      </c>
      <c r="M165" s="5">
        <f t="shared" si="10"/>
        <v>78.46103516898351</v>
      </c>
      <c r="N165">
        <f t="shared" si="11"/>
        <v>47.465960081880404</v>
      </c>
    </row>
    <row r="166" spans="1:14" ht="12.75">
      <c r="A166" t="s">
        <v>168</v>
      </c>
      <c r="B166" s="4">
        <v>1.7277</v>
      </c>
      <c r="C166" s="4">
        <v>1.6833</v>
      </c>
      <c r="D166" s="4">
        <f t="shared" si="8"/>
        <v>168.33</v>
      </c>
      <c r="E166" s="4">
        <v>107.614272777244</v>
      </c>
      <c r="F166" s="4">
        <f t="shared" si="9"/>
        <v>56.15982586168149</v>
      </c>
      <c r="G166" s="4">
        <v>107.366588671294</v>
      </c>
      <c r="H166" s="5">
        <v>329.0358328995575</v>
      </c>
      <c r="I166" s="5">
        <v>321.5443417434297</v>
      </c>
      <c r="J166" s="5">
        <v>484.0461875541695</v>
      </c>
      <c r="K166" s="5">
        <v>531.670139350426</v>
      </c>
      <c r="L166" s="5">
        <v>143.03581081081066</v>
      </c>
      <c r="M166" s="5">
        <f t="shared" si="10"/>
        <v>74.87993072195226</v>
      </c>
      <c r="N166">
        <f t="shared" si="11"/>
        <v>45.2860077174926</v>
      </c>
    </row>
    <row r="167" spans="1:14" ht="12.75">
      <c r="A167" t="s">
        <v>169</v>
      </c>
      <c r="B167" s="4">
        <v>1.7076</v>
      </c>
      <c r="C167" s="4">
        <v>1.7491</v>
      </c>
      <c r="D167" s="4">
        <f t="shared" si="8"/>
        <v>174.91</v>
      </c>
      <c r="E167" s="4">
        <v>108.750921767236</v>
      </c>
      <c r="F167" s="4">
        <f t="shared" si="9"/>
        <v>56.7530000540671</v>
      </c>
      <c r="G167" s="4">
        <v>108.359636015303</v>
      </c>
      <c r="H167" s="5">
        <v>330.71391564734523</v>
      </c>
      <c r="I167" s="5">
        <v>323.08775458379813</v>
      </c>
      <c r="J167" s="5">
        <v>487.43451086704863</v>
      </c>
      <c r="K167" s="5">
        <v>535.9235004652294</v>
      </c>
      <c r="L167" s="5">
        <v>144.2756756756755</v>
      </c>
      <c r="M167" s="5">
        <f t="shared" si="10"/>
        <v>78.10651463699229</v>
      </c>
      <c r="N167">
        <f t="shared" si="11"/>
        <v>47.0874264900232</v>
      </c>
    </row>
    <row r="168" spans="1:14" ht="12.75">
      <c r="A168" t="s">
        <v>170</v>
      </c>
      <c r="B168" s="4">
        <v>1.6889</v>
      </c>
      <c r="C168" s="4">
        <v>1.6872</v>
      </c>
      <c r="D168" s="4">
        <f t="shared" si="8"/>
        <v>168.72</v>
      </c>
      <c r="E168" s="4">
        <v>107.46838810178</v>
      </c>
      <c r="F168" s="4">
        <f t="shared" si="9"/>
        <v>56.0836941576007</v>
      </c>
      <c r="G168" s="4">
        <v>106.924219256751</v>
      </c>
      <c r="H168" s="5">
        <v>332.8304847074882</v>
      </c>
      <c r="I168" s="5">
        <v>324.86473723400906</v>
      </c>
      <c r="J168" s="5">
        <v>492.89377738875964</v>
      </c>
      <c r="K168" s="5">
        <v>542.8905059712773</v>
      </c>
      <c r="L168" s="5">
        <v>145.15067567567553</v>
      </c>
      <c r="M168" s="5">
        <f t="shared" si="10"/>
        <v>75.38467304427466</v>
      </c>
      <c r="N168">
        <f t="shared" si="11"/>
        <v>45.11005760947246</v>
      </c>
    </row>
    <row r="169" spans="1:14" ht="12.75">
      <c r="A169" t="s">
        <v>171</v>
      </c>
      <c r="B169" s="4">
        <v>1.6605</v>
      </c>
      <c r="C169" s="4">
        <v>1.6294</v>
      </c>
      <c r="D169" s="4">
        <f t="shared" si="8"/>
        <v>162.94</v>
      </c>
      <c r="E169" s="4">
        <v>103.625135369253</v>
      </c>
      <c r="F169" s="4">
        <f t="shared" si="9"/>
        <v>54.078045662926414</v>
      </c>
      <c r="G169" s="4">
        <v>102.746341991344</v>
      </c>
      <c r="H169" s="5">
        <v>336.0256573606801</v>
      </c>
      <c r="I169" s="5">
        <v>327.43116865815773</v>
      </c>
      <c r="J169" s="5">
        <v>502.1601804036683</v>
      </c>
      <c r="K169" s="5">
        <v>554.9426752038397</v>
      </c>
      <c r="L169" s="5">
        <v>146.3729729729728</v>
      </c>
      <c r="M169" s="5">
        <f t="shared" si="10"/>
        <v>72.83977366588428</v>
      </c>
      <c r="N169">
        <f t="shared" si="11"/>
        <v>42.97743403398501</v>
      </c>
    </row>
    <row r="170" spans="1:14" ht="12.75">
      <c r="A170" t="s">
        <v>172</v>
      </c>
      <c r="B170" s="4">
        <v>1.6189</v>
      </c>
      <c r="C170" s="4">
        <v>1.5919</v>
      </c>
      <c r="D170" s="4">
        <f t="shared" si="8"/>
        <v>159.19</v>
      </c>
      <c r="E170" s="4">
        <v>99.5385231951356</v>
      </c>
      <c r="F170" s="4">
        <f t="shared" si="9"/>
        <v>51.94539706400199</v>
      </c>
      <c r="G170" s="4">
        <v>98.6083183280271</v>
      </c>
      <c r="H170" s="5">
        <v>339.08349084266234</v>
      </c>
      <c r="I170" s="5">
        <v>329.8541593062281</v>
      </c>
      <c r="J170" s="5">
        <v>511.65100781329755</v>
      </c>
      <c r="K170" s="5">
        <v>567.6508624660077</v>
      </c>
      <c r="L170" s="5">
        <v>147.84797297297277</v>
      </c>
      <c r="M170" s="5">
        <f t="shared" si="10"/>
        <v>71.35249974434123</v>
      </c>
      <c r="N170">
        <f t="shared" si="11"/>
        <v>41.46196257911424</v>
      </c>
    </row>
    <row r="171" spans="1:14" ht="12.75">
      <c r="A171" t="s">
        <v>173</v>
      </c>
      <c r="B171" s="4">
        <v>1.5914</v>
      </c>
      <c r="C171" s="4">
        <v>1.5666</v>
      </c>
      <c r="D171" s="4">
        <f t="shared" si="8"/>
        <v>156.66</v>
      </c>
      <c r="E171" s="4">
        <v>98.0311237486051</v>
      </c>
      <c r="F171" s="4">
        <f t="shared" si="9"/>
        <v>51.15874220645925</v>
      </c>
      <c r="G171" s="4">
        <v>97.2057790359276</v>
      </c>
      <c r="H171" s="5">
        <v>341.0501750895498</v>
      </c>
      <c r="I171" s="5">
        <v>331.6023863505511</v>
      </c>
      <c r="J171" s="5">
        <v>517.3814991008065</v>
      </c>
      <c r="K171" s="5">
        <v>574.9167935055725</v>
      </c>
      <c r="L171" s="5">
        <v>148.62432432432414</v>
      </c>
      <c r="M171" s="5">
        <f t="shared" si="10"/>
        <v>70.21507566605581</v>
      </c>
      <c r="N171">
        <f t="shared" si="11"/>
        <v>40.49888072789952</v>
      </c>
    </row>
    <row r="172" spans="1:14" ht="12.75">
      <c r="A172" t="s">
        <v>174</v>
      </c>
      <c r="B172" s="4">
        <v>1.6123</v>
      </c>
      <c r="C172" s="4">
        <v>1.6344</v>
      </c>
      <c r="D172" s="4">
        <f t="shared" si="8"/>
        <v>163.44</v>
      </c>
      <c r="E172" s="4">
        <v>97.7816419577977</v>
      </c>
      <c r="F172" s="4">
        <f t="shared" si="9"/>
        <v>51.02854707930911</v>
      </c>
      <c r="G172" s="4">
        <v>96.9081733872308</v>
      </c>
      <c r="H172" s="5">
        <v>341.76638045723786</v>
      </c>
      <c r="I172" s="5">
        <v>332.53087303233264</v>
      </c>
      <c r="J172" s="5">
        <v>515.4154494042234</v>
      </c>
      <c r="K172" s="5">
        <v>570.3174591575279</v>
      </c>
      <c r="L172" s="5">
        <v>148.0310810810809</v>
      </c>
      <c r="M172" s="5">
        <f t="shared" si="10"/>
        <v>72.75775530634539</v>
      </c>
      <c r="N172">
        <f t="shared" si="11"/>
        <v>42.42233777593185</v>
      </c>
    </row>
    <row r="173" spans="1:14" ht="12.75">
      <c r="A173" t="s">
        <v>175</v>
      </c>
      <c r="B173" s="4">
        <v>1.7996</v>
      </c>
      <c r="C173" s="4">
        <v>1.9143</v>
      </c>
      <c r="D173" s="4">
        <f t="shared" si="8"/>
        <v>191.42999999999998</v>
      </c>
      <c r="E173" s="4">
        <v>106.506262625328</v>
      </c>
      <c r="F173" s="4">
        <f t="shared" si="9"/>
        <v>55.58159719759544</v>
      </c>
      <c r="G173" s="4">
        <v>105.675996948963</v>
      </c>
      <c r="H173" s="5">
        <v>342.27903002792374</v>
      </c>
      <c r="I173" s="5">
        <v>333.39545330221665</v>
      </c>
      <c r="J173" s="5">
        <v>517.2709450220786</v>
      </c>
      <c r="K173" s="5">
        <v>572.826855977821</v>
      </c>
      <c r="L173" s="5">
        <v>147.82635135135115</v>
      </c>
      <c r="M173" s="5">
        <f t="shared" si="10"/>
        <v>84.87937720475506</v>
      </c>
      <c r="N173">
        <f t="shared" si="11"/>
        <v>49.401312357961125</v>
      </c>
    </row>
    <row r="174" spans="1:14" ht="12.75">
      <c r="A174" t="s">
        <v>176</v>
      </c>
      <c r="B174" s="4">
        <v>2.1729</v>
      </c>
      <c r="C174" s="4">
        <v>2.1153</v>
      </c>
      <c r="D174" s="4">
        <f t="shared" si="8"/>
        <v>211.53</v>
      </c>
      <c r="E174" s="4">
        <v>120.109364160226</v>
      </c>
      <c r="F174" s="4">
        <f t="shared" si="9"/>
        <v>62.680542287899364</v>
      </c>
      <c r="G174" s="4">
        <v>119.681572333182</v>
      </c>
      <c r="H174" s="5">
        <v>343.99042517806333</v>
      </c>
      <c r="I174" s="5">
        <v>334.8957328420766</v>
      </c>
      <c r="J174" s="5">
        <v>522.9091983228193</v>
      </c>
      <c r="K174" s="5">
        <v>580.6173012191193</v>
      </c>
      <c r="L174" s="5">
        <v>146.3331081081079</v>
      </c>
      <c r="M174" s="5">
        <f t="shared" si="10"/>
        <v>92.42829729545899</v>
      </c>
      <c r="N174">
        <f t="shared" si="11"/>
        <v>53.31195314558218</v>
      </c>
    </row>
    <row r="175" spans="1:14" ht="12.75">
      <c r="A175" t="s">
        <v>177</v>
      </c>
      <c r="B175" s="4">
        <v>2.2663</v>
      </c>
      <c r="C175" s="4">
        <v>2.3331</v>
      </c>
      <c r="D175" s="4">
        <f t="shared" si="8"/>
        <v>233.31</v>
      </c>
      <c r="E175" s="4">
        <v>120.926313134345</v>
      </c>
      <c r="F175" s="4">
        <f t="shared" si="9"/>
        <v>63.10687711264302</v>
      </c>
      <c r="G175" s="4">
        <v>120.572691973077</v>
      </c>
      <c r="H175" s="5">
        <v>345.29758879374</v>
      </c>
      <c r="I175" s="5">
        <v>336.1013574803081</v>
      </c>
      <c r="J175" s="5">
        <v>523.2752347616453</v>
      </c>
      <c r="K175" s="5">
        <v>579.6302518070468</v>
      </c>
      <c r="L175" s="5">
        <v>143.53040540540522</v>
      </c>
      <c r="M175" s="5">
        <f t="shared" si="10"/>
        <v>99.63386978315634</v>
      </c>
      <c r="N175">
        <f t="shared" si="11"/>
        <v>57.77317312327345</v>
      </c>
    </row>
    <row r="176" spans="1:14" ht="12.75">
      <c r="A176" t="s">
        <v>178</v>
      </c>
      <c r="B176" s="4">
        <v>2.3944</v>
      </c>
      <c r="C176" s="4">
        <v>2.337</v>
      </c>
      <c r="D176" s="4">
        <f t="shared" si="8"/>
        <v>233.70000000000002</v>
      </c>
      <c r="E176" s="4">
        <v>130.150421334975</v>
      </c>
      <c r="F176" s="4">
        <f t="shared" si="9"/>
        <v>67.92059091572723</v>
      </c>
      <c r="G176" s="4">
        <v>129.955775710242</v>
      </c>
      <c r="H176" s="5">
        <v>346.2989518012418</v>
      </c>
      <c r="I176" s="5">
        <v>337.04244128125293</v>
      </c>
      <c r="J176" s="5">
        <v>520.972823728694</v>
      </c>
      <c r="K176" s="5">
        <v>574.5295055911447</v>
      </c>
      <c r="L176" s="5">
        <v>142.04594594594573</v>
      </c>
      <c r="M176" s="5">
        <f t="shared" si="10"/>
        <v>98.4924552568922</v>
      </c>
      <c r="N176">
        <f t="shared" si="11"/>
        <v>57.77969145972993</v>
      </c>
    </row>
    <row r="177" spans="1:14" ht="12.75">
      <c r="A177" t="s">
        <v>179</v>
      </c>
      <c r="B177" s="4">
        <v>2.3074</v>
      </c>
      <c r="C177" s="4">
        <v>2.3162</v>
      </c>
      <c r="D177" s="4">
        <f t="shared" si="8"/>
        <v>231.61999999999998</v>
      </c>
      <c r="E177" s="4">
        <v>125.445097357469</v>
      </c>
      <c r="F177" s="4">
        <f t="shared" si="9"/>
        <v>65.46505998679073</v>
      </c>
      <c r="G177" s="4">
        <v>125.513370850029</v>
      </c>
      <c r="H177" s="5">
        <v>348.5152650927697</v>
      </c>
      <c r="I177" s="5">
        <v>338.6602449994029</v>
      </c>
      <c r="J177" s="5">
        <v>521.0249210110669</v>
      </c>
      <c r="K177" s="5">
        <v>572.633558222694</v>
      </c>
      <c r="L177" s="5">
        <v>142.664189189189</v>
      </c>
      <c r="M177" s="5">
        <f t="shared" si="10"/>
        <v>97.57236046427066</v>
      </c>
      <c r="N177">
        <f t="shared" si="11"/>
        <v>57.70510481879473</v>
      </c>
    </row>
    <row r="178" spans="1:14" ht="12.75">
      <c r="A178" t="s">
        <v>180</v>
      </c>
      <c r="B178" s="4">
        <v>2.3127</v>
      </c>
      <c r="C178" s="4">
        <v>2.3784</v>
      </c>
      <c r="D178" s="4">
        <f t="shared" si="8"/>
        <v>237.84</v>
      </c>
      <c r="E178" s="4">
        <v>123.831129159976</v>
      </c>
      <c r="F178" s="4">
        <f t="shared" si="9"/>
        <v>64.62279092174656</v>
      </c>
      <c r="G178" s="4">
        <v>123.880392571268</v>
      </c>
      <c r="H178" s="5">
        <v>349.59566241455735</v>
      </c>
      <c r="I178" s="5">
        <v>340.52287634689964</v>
      </c>
      <c r="J178" s="5">
        <v>520.3475886137526</v>
      </c>
      <c r="K178" s="5">
        <v>570.8583941922036</v>
      </c>
      <c r="L178" s="5">
        <v>143.37364864864847</v>
      </c>
      <c r="M178" s="5">
        <f t="shared" si="10"/>
        <v>100.14008151351332</v>
      </c>
      <c r="N178">
        <f t="shared" si="11"/>
        <v>59.73458381539249</v>
      </c>
    </row>
    <row r="179" spans="1:14" ht="12.75">
      <c r="A179" t="s">
        <v>181</v>
      </c>
      <c r="B179" s="4">
        <v>2.3138</v>
      </c>
      <c r="C179" s="4">
        <v>2.3152</v>
      </c>
      <c r="D179" s="4">
        <f t="shared" si="8"/>
        <v>231.51999999999998</v>
      </c>
      <c r="E179" s="4">
        <v>126.004363197443</v>
      </c>
      <c r="F179" s="4">
        <f t="shared" si="9"/>
        <v>65.75691971294752</v>
      </c>
      <c r="G179" s="4">
        <v>125.534620463506</v>
      </c>
      <c r="H179" s="5">
        <v>350.29485373938644</v>
      </c>
      <c r="I179" s="5">
        <v>341.20392209959346</v>
      </c>
      <c r="J179" s="5">
        <v>515.976668869397</v>
      </c>
      <c r="K179" s="5">
        <v>562.5238616369975</v>
      </c>
      <c r="L179" s="5">
        <v>143.7222972972971</v>
      </c>
      <c r="M179" s="5">
        <f t="shared" si="10"/>
        <v>97.52111307957873</v>
      </c>
      <c r="N179">
        <f t="shared" si="11"/>
        <v>59.15231075431723</v>
      </c>
    </row>
    <row r="180" spans="1:14" ht="12.75">
      <c r="A180" t="s">
        <v>182</v>
      </c>
      <c r="B180" s="4">
        <v>2.2059</v>
      </c>
      <c r="C180" s="4">
        <v>2.1783</v>
      </c>
      <c r="D180" s="4">
        <f t="shared" si="8"/>
        <v>217.83</v>
      </c>
      <c r="E180" s="4">
        <v>121.915425977985</v>
      </c>
      <c r="F180" s="4">
        <f t="shared" si="9"/>
        <v>63.623057760644585</v>
      </c>
      <c r="G180" s="4">
        <v>121.392612919643</v>
      </c>
      <c r="H180" s="5">
        <v>352.2214754349531</v>
      </c>
      <c r="I180" s="5">
        <v>342.8417009256715</v>
      </c>
      <c r="J180" s="5">
        <v>516.1830595369447</v>
      </c>
      <c r="K180" s="5">
        <v>561.9613377753604</v>
      </c>
      <c r="L180" s="5">
        <v>144.0810810810809</v>
      </c>
      <c r="M180" s="5">
        <f t="shared" si="10"/>
        <v>91.54423690919735</v>
      </c>
      <c r="N180">
        <f t="shared" si="11"/>
        <v>55.84936148123028</v>
      </c>
    </row>
    <row r="181" spans="1:14" ht="12.75">
      <c r="A181" t="s">
        <v>183</v>
      </c>
      <c r="B181" s="4">
        <v>2.0609</v>
      </c>
      <c r="C181" s="4">
        <v>1.973</v>
      </c>
      <c r="D181" s="4">
        <f t="shared" si="8"/>
        <v>197.3</v>
      </c>
      <c r="E181" s="4">
        <v>116.398252484164</v>
      </c>
      <c r="F181" s="4">
        <f t="shared" si="9"/>
        <v>60.74385322145645</v>
      </c>
      <c r="G181" s="4">
        <v>115.93366941465</v>
      </c>
      <c r="H181" s="5">
        <v>354.3348042875628</v>
      </c>
      <c r="I181" s="5">
        <v>344.4530569200221</v>
      </c>
      <c r="J181" s="5">
        <v>517.1121890441112</v>
      </c>
      <c r="K181" s="5">
        <v>561.399376437585</v>
      </c>
      <c r="L181" s="5">
        <v>144.4972972972971</v>
      </c>
      <c r="M181" s="5">
        <f t="shared" si="10"/>
        <v>82.76691463178463</v>
      </c>
      <c r="N181">
        <f t="shared" si="11"/>
        <v>50.782594269458215</v>
      </c>
    </row>
    <row r="182" spans="1:14" ht="12.75">
      <c r="A182" t="s">
        <v>184</v>
      </c>
      <c r="B182" s="4">
        <v>1.9576</v>
      </c>
      <c r="C182" s="4">
        <v>1.9516</v>
      </c>
      <c r="D182" s="4">
        <f t="shared" si="8"/>
        <v>195.16</v>
      </c>
      <c r="E182" s="4">
        <v>113.124123605731</v>
      </c>
      <c r="F182" s="4">
        <f t="shared" si="9"/>
        <v>59.03520897830749</v>
      </c>
      <c r="G182" s="4">
        <v>112.404141905138</v>
      </c>
      <c r="H182" s="5">
        <v>355.8230104655706</v>
      </c>
      <c r="I182" s="5">
        <v>345.6930879249342</v>
      </c>
      <c r="J182" s="5">
        <v>515.45743003917</v>
      </c>
      <c r="K182" s="5">
        <v>557.8064204283845</v>
      </c>
      <c r="L182" s="5">
        <v>145.73851351351334</v>
      </c>
      <c r="M182" s="5">
        <f t="shared" si="10"/>
        <v>82.27624239763045</v>
      </c>
      <c r="N182">
        <f t="shared" si="11"/>
        <v>50.98960366116637</v>
      </c>
    </row>
    <row r="183" spans="1:14" ht="12.75">
      <c r="A183" t="s">
        <v>185</v>
      </c>
      <c r="B183" s="4">
        <v>1.9328</v>
      </c>
      <c r="C183" s="4">
        <v>1.8726</v>
      </c>
      <c r="D183" s="4">
        <f t="shared" si="8"/>
        <v>187.26</v>
      </c>
      <c r="E183" s="4">
        <v>112.992520979003</v>
      </c>
      <c r="F183" s="4">
        <f t="shared" si="9"/>
        <v>58.96653053622683</v>
      </c>
      <c r="G183" s="4">
        <v>112.31754858779</v>
      </c>
      <c r="H183" s="5">
        <v>356.64140338964137</v>
      </c>
      <c r="I183" s="5">
        <v>346.52275133595407</v>
      </c>
      <c r="J183" s="5">
        <v>512.1585024869194</v>
      </c>
      <c r="K183" s="5">
        <v>551.3358659514153</v>
      </c>
      <c r="L183" s="5">
        <v>145.50743243243227</v>
      </c>
      <c r="M183" s="5">
        <f t="shared" si="10"/>
        <v>78.63184074421878</v>
      </c>
      <c r="N183">
        <f t="shared" si="11"/>
        <v>49.42127563255314</v>
      </c>
    </row>
    <row r="184" spans="1:14" ht="12.75">
      <c r="A184" t="s">
        <v>186</v>
      </c>
      <c r="B184" s="4">
        <v>1.8452</v>
      </c>
      <c r="C184" s="4">
        <v>1.8864</v>
      </c>
      <c r="D184" s="4">
        <f t="shared" si="8"/>
        <v>188.64000000000001</v>
      </c>
      <c r="E184" s="4">
        <v>109.186333445986</v>
      </c>
      <c r="F184" s="4">
        <f t="shared" si="9"/>
        <v>56.98022496973751</v>
      </c>
      <c r="G184" s="4">
        <v>108.580301011623</v>
      </c>
      <c r="H184" s="5">
        <v>356.92671651235304</v>
      </c>
      <c r="I184" s="5">
        <v>347.042535462958</v>
      </c>
      <c r="J184" s="5">
        <v>512.6194451391575</v>
      </c>
      <c r="K184" s="5">
        <v>551.7218010575812</v>
      </c>
      <c r="L184" s="5">
        <v>145.8337837837836</v>
      </c>
      <c r="M184" s="5">
        <f t="shared" si="10"/>
        <v>79.27006681262925</v>
      </c>
      <c r="N184">
        <f t="shared" si="11"/>
        <v>49.86224020917711</v>
      </c>
    </row>
    <row r="185" spans="1:14" ht="12.75">
      <c r="A185" t="s">
        <v>187</v>
      </c>
      <c r="B185" s="4">
        <v>1.8198</v>
      </c>
      <c r="C185" s="4">
        <v>1.7781</v>
      </c>
      <c r="D185" s="4">
        <f t="shared" si="8"/>
        <v>177.81</v>
      </c>
      <c r="E185" s="4">
        <v>108.395545292727</v>
      </c>
      <c r="F185" s="4">
        <f t="shared" si="9"/>
        <v>56.56754248966879</v>
      </c>
      <c r="G185" s="4">
        <v>107.762137090523</v>
      </c>
      <c r="H185" s="5">
        <v>357.49779925877283</v>
      </c>
      <c r="I185" s="5">
        <v>347.8754375480691</v>
      </c>
      <c r="J185" s="5">
        <v>513.9009937520053</v>
      </c>
      <c r="K185" s="5">
        <v>553.3217942806481</v>
      </c>
      <c r="L185" s="5">
        <v>145.92499999999978</v>
      </c>
      <c r="M185" s="5">
        <f t="shared" si="10"/>
        <v>74.58682461998957</v>
      </c>
      <c r="N185">
        <f t="shared" si="11"/>
        <v>46.89300967031769</v>
      </c>
    </row>
    <row r="186" spans="1:14" ht="12.75">
      <c r="A186" t="s">
        <v>188</v>
      </c>
      <c r="B186" s="4">
        <v>1.7384</v>
      </c>
      <c r="C186" s="4">
        <v>1.744</v>
      </c>
      <c r="D186" s="4">
        <f t="shared" si="8"/>
        <v>174.4</v>
      </c>
      <c r="E186" s="4">
        <v>104.886812754719</v>
      </c>
      <c r="F186" s="4">
        <f t="shared" si="9"/>
        <v>54.73646745431889</v>
      </c>
      <c r="G186" s="4">
        <v>104.243897461066</v>
      </c>
      <c r="H186" s="5">
        <v>358.3557939769939</v>
      </c>
      <c r="I186" s="5">
        <v>348.8494887732037</v>
      </c>
      <c r="J186" s="5">
        <v>513.6954333545045</v>
      </c>
      <c r="K186" s="5">
        <v>552.8791368452236</v>
      </c>
      <c r="L186" s="5">
        <v>146.06554054054038</v>
      </c>
      <c r="M186" s="5">
        <f t="shared" si="10"/>
        <v>73.02240963532401</v>
      </c>
      <c r="N186">
        <f t="shared" si="11"/>
        <v>46.07486261034578</v>
      </c>
    </row>
    <row r="187" spans="1:14" ht="12.75">
      <c r="A187" t="s">
        <v>189</v>
      </c>
      <c r="B187" s="4">
        <v>1.726</v>
      </c>
      <c r="C187" s="4">
        <v>1.7505</v>
      </c>
      <c r="D187" s="4">
        <f t="shared" si="8"/>
        <v>175.04999999999998</v>
      </c>
      <c r="E187" s="4">
        <v>105.355394759135</v>
      </c>
      <c r="F187" s="4">
        <f t="shared" si="9"/>
        <v>54.98100271057056</v>
      </c>
      <c r="G187" s="4">
        <v>104.792315789141</v>
      </c>
      <c r="H187" s="5">
        <v>359.6817104147088</v>
      </c>
      <c r="I187" s="5">
        <v>350.2797716771738</v>
      </c>
      <c r="J187" s="5">
        <v>514.0550201578526</v>
      </c>
      <c r="K187" s="5">
        <v>552.6579851904855</v>
      </c>
      <c r="L187" s="5">
        <v>146.16891891891873</v>
      </c>
      <c r="M187" s="5">
        <f t="shared" si="10"/>
        <v>73.04695082517695</v>
      </c>
      <c r="N187">
        <f t="shared" si="11"/>
        <v>46.297836894435996</v>
      </c>
    </row>
    <row r="188" spans="1:14" ht="12.75">
      <c r="A188" t="s">
        <v>190</v>
      </c>
      <c r="B188" s="4">
        <v>1.7507</v>
      </c>
      <c r="C188" s="4">
        <v>1.7412</v>
      </c>
      <c r="D188" s="4">
        <f t="shared" si="8"/>
        <v>174.12</v>
      </c>
      <c r="E188" s="4">
        <v>106.656979448412</v>
      </c>
      <c r="F188" s="4">
        <f t="shared" si="9"/>
        <v>55.6602506170758</v>
      </c>
      <c r="G188" s="4">
        <v>106.153682665194</v>
      </c>
      <c r="H188" s="5">
        <v>360.54494651970407</v>
      </c>
      <c r="I188" s="5">
        <v>351.5758068323794</v>
      </c>
      <c r="J188" s="5">
        <v>513.4895596356789</v>
      </c>
      <c r="K188" s="5">
        <v>551.0552770334331</v>
      </c>
      <c r="L188" s="5">
        <v>145.91148648648633</v>
      </c>
      <c r="M188" s="5">
        <f t="shared" si="10"/>
        <v>72.26352761849697</v>
      </c>
      <c r="N188">
        <f t="shared" si="11"/>
        <v>46.104463718774234</v>
      </c>
    </row>
    <row r="189" spans="1:14" ht="12.75">
      <c r="A189" t="s">
        <v>191</v>
      </c>
      <c r="B189" s="4">
        <v>1.7798</v>
      </c>
      <c r="C189" s="4">
        <v>1.8748</v>
      </c>
      <c r="D189" s="4">
        <f t="shared" si="8"/>
        <v>187.48</v>
      </c>
      <c r="E189" s="4">
        <v>107.549485732713</v>
      </c>
      <c r="F189" s="4">
        <f t="shared" si="9"/>
        <v>56.12601594925021</v>
      </c>
      <c r="G189" s="4">
        <v>107.22780133478</v>
      </c>
      <c r="H189" s="5">
        <v>363.71774204907746</v>
      </c>
      <c r="I189" s="5">
        <v>354.21262538362225</v>
      </c>
      <c r="J189" s="5">
        <v>518.6758041879992</v>
      </c>
      <c r="K189" s="5">
        <v>556.345407692954</v>
      </c>
      <c r="L189" s="5">
        <v>146.41013513513496</v>
      </c>
      <c r="M189" s="5">
        <f t="shared" si="10"/>
        <v>77.49292421580708</v>
      </c>
      <c r="N189">
        <f t="shared" si="11"/>
        <v>49.33800433252454</v>
      </c>
    </row>
    <row r="190" spans="1:14" ht="12.75">
      <c r="A190" t="s">
        <v>192</v>
      </c>
      <c r="B190" s="4">
        <v>1.8402</v>
      </c>
      <c r="C190" s="4">
        <v>1.811</v>
      </c>
      <c r="D190" s="4">
        <f t="shared" si="8"/>
        <v>181.1</v>
      </c>
      <c r="E190" s="4">
        <v>108.246616031028</v>
      </c>
      <c r="F190" s="4">
        <f t="shared" si="9"/>
        <v>56.48982193098381</v>
      </c>
      <c r="G190" s="4">
        <v>107.881313571463</v>
      </c>
      <c r="H190" s="5">
        <v>366.26376624342095</v>
      </c>
      <c r="I190" s="5">
        <v>356.9754838616145</v>
      </c>
      <c r="J190" s="5">
        <v>524.3293704536484</v>
      </c>
      <c r="K190" s="5">
        <v>564.0229743191168</v>
      </c>
      <c r="L190" s="5">
        <v>146.44662162162146</v>
      </c>
      <c r="M190" s="5">
        <f t="shared" si="10"/>
        <v>74.2949708724451</v>
      </c>
      <c r="N190">
        <f t="shared" si="11"/>
        <v>47.02199091746596</v>
      </c>
    </row>
    <row r="191" spans="1:14" ht="12.75">
      <c r="A191" t="s">
        <v>193</v>
      </c>
      <c r="B191" s="4">
        <v>1.7858</v>
      </c>
      <c r="C191" s="4">
        <v>1.781</v>
      </c>
      <c r="D191" s="4">
        <f t="shared" si="8"/>
        <v>178.1</v>
      </c>
      <c r="E191" s="4">
        <v>104.8025556868</v>
      </c>
      <c r="F191" s="4">
        <f t="shared" si="9"/>
        <v>54.692496871794575</v>
      </c>
      <c r="G191" s="4">
        <v>104.553385823612</v>
      </c>
      <c r="H191" s="5">
        <v>368.86423898374926</v>
      </c>
      <c r="I191" s="5">
        <v>358.83175637769494</v>
      </c>
      <c r="J191" s="5">
        <v>527.6326454875064</v>
      </c>
      <c r="K191" s="5">
        <v>566.9558937855762</v>
      </c>
      <c r="L191" s="5">
        <v>147.0479729729728</v>
      </c>
      <c r="M191" s="5">
        <f t="shared" si="10"/>
        <v>72.98474430150625</v>
      </c>
      <c r="N191">
        <f t="shared" si="11"/>
        <v>46.19273610795424</v>
      </c>
    </row>
    <row r="192" spans="1:14" ht="12.75">
      <c r="A192" t="s">
        <v>194</v>
      </c>
      <c r="B192" s="4">
        <v>1.7576</v>
      </c>
      <c r="C192" s="4">
        <v>1.7306</v>
      </c>
      <c r="D192" s="4">
        <f t="shared" si="8"/>
        <v>173.06</v>
      </c>
      <c r="E192" s="4">
        <v>102.621802882271</v>
      </c>
      <c r="F192" s="4">
        <f t="shared" si="9"/>
        <v>53.55444431994366</v>
      </c>
      <c r="G192" s="4">
        <v>102.483153675512</v>
      </c>
      <c r="H192" s="5">
        <v>371.55694792833066</v>
      </c>
      <c r="I192" s="5">
        <v>360.87709738904783</v>
      </c>
      <c r="J192" s="5">
        <v>531.4316005350164</v>
      </c>
      <c r="K192" s="5">
        <v>570.8111938633181</v>
      </c>
      <c r="L192" s="5">
        <v>147.30337837837817</v>
      </c>
      <c r="M192" s="5">
        <f t="shared" si="10"/>
        <v>70.63990163576334</v>
      </c>
      <c r="N192">
        <f t="shared" si="11"/>
        <v>44.65981560317178</v>
      </c>
    </row>
    <row r="193" spans="1:14" ht="12.75">
      <c r="A193" t="s">
        <v>195</v>
      </c>
      <c r="B193" s="4">
        <v>1.8132</v>
      </c>
      <c r="C193" s="4">
        <v>1.8167</v>
      </c>
      <c r="D193" s="4">
        <f t="shared" si="8"/>
        <v>181.67</v>
      </c>
      <c r="E193" s="4">
        <v>101.269257569114</v>
      </c>
      <c r="F193" s="4">
        <f t="shared" si="9"/>
        <v>52.84860198791248</v>
      </c>
      <c r="G193" s="4">
        <v>101.199076421294</v>
      </c>
      <c r="H193" s="5">
        <v>373.15464280442245</v>
      </c>
      <c r="I193" s="5">
        <v>362.42886890782074</v>
      </c>
      <c r="J193" s="5">
        <v>539.7750766634161</v>
      </c>
      <c r="K193" s="5">
        <v>582.5699044569023</v>
      </c>
      <c r="L193" s="5">
        <v>147.41756756756737</v>
      </c>
      <c r="M193" s="5">
        <f t="shared" si="10"/>
        <v>73.89408459846355</v>
      </c>
      <c r="N193">
        <f t="shared" si="11"/>
        <v>45.9710487876416</v>
      </c>
    </row>
    <row r="194" spans="1:14" ht="12.75">
      <c r="A194" t="s">
        <v>196</v>
      </c>
      <c r="B194" s="4">
        <v>1.8059</v>
      </c>
      <c r="C194" s="4">
        <v>1.8015</v>
      </c>
      <c r="D194" s="4">
        <f t="shared" si="8"/>
        <v>180.15</v>
      </c>
      <c r="E194" s="4">
        <v>99.5154486686054</v>
      </c>
      <c r="F194" s="4">
        <f t="shared" si="9"/>
        <v>51.933355339811186</v>
      </c>
      <c r="G194" s="4">
        <v>99.4786040209933</v>
      </c>
      <c r="H194" s="5">
        <v>372.7441726973376</v>
      </c>
      <c r="I194" s="5">
        <v>362.42886890782074</v>
      </c>
      <c r="J194" s="5">
        <v>541.6103119240718</v>
      </c>
      <c r="K194" s="5">
        <v>585.074955046067</v>
      </c>
      <c r="L194" s="5">
        <v>147.27364864864848</v>
      </c>
      <c r="M194" s="5">
        <f t="shared" si="10"/>
        <v>73.20428939340906</v>
      </c>
      <c r="N194">
        <f t="shared" si="11"/>
        <v>45.34692106580606</v>
      </c>
    </row>
    <row r="195" spans="1:14" ht="12.75">
      <c r="A195" t="s">
        <v>197</v>
      </c>
      <c r="B195" s="4">
        <v>1.7696</v>
      </c>
      <c r="C195" s="4">
        <v>1.7572</v>
      </c>
      <c r="D195" s="4">
        <f aca="true" t="shared" si="12" ref="D195:D258">C195*100</f>
        <v>175.72</v>
      </c>
      <c r="E195" s="4">
        <v>99.2494808955377</v>
      </c>
      <c r="F195" s="4">
        <f aca="true" t="shared" si="13" ref="F195:F258">(E195/E$2)*100</f>
        <v>51.79455680096663</v>
      </c>
      <c r="G195" s="4">
        <v>99.2697231128254</v>
      </c>
      <c r="H195" s="5">
        <v>372.48325177644944</v>
      </c>
      <c r="I195" s="5">
        <v>362.4651117947115</v>
      </c>
      <c r="J195" s="5">
        <v>542.8018546103048</v>
      </c>
      <c r="K195" s="5">
        <v>587.0642098932236</v>
      </c>
      <c r="L195" s="5">
        <v>147.30472972972953</v>
      </c>
      <c r="M195" s="5">
        <f aca="true" t="shared" si="14" ref="M195:M258">(D195*L195)/I195</f>
        <v>71.41207875137</v>
      </c>
      <c r="N195">
        <f aca="true" t="shared" si="15" ref="N195:N258">(D195*L195)/K195</f>
        <v>44.09123682197553</v>
      </c>
    </row>
    <row r="196" spans="1:14" ht="12.75">
      <c r="A196" t="s">
        <v>198</v>
      </c>
      <c r="B196" s="4">
        <v>1.7596</v>
      </c>
      <c r="C196" s="4">
        <v>1.756</v>
      </c>
      <c r="D196" s="4">
        <f t="shared" si="12"/>
        <v>175.6</v>
      </c>
      <c r="E196" s="4">
        <v>98.0831752484509</v>
      </c>
      <c r="F196" s="4">
        <f t="shared" si="13"/>
        <v>51.18590591896447</v>
      </c>
      <c r="G196" s="4">
        <v>98.1242160424991</v>
      </c>
      <c r="H196" s="5">
        <v>372.22251350020593</v>
      </c>
      <c r="I196" s="5">
        <v>362.6100978394294</v>
      </c>
      <c r="J196" s="5">
        <v>548.772675011018</v>
      </c>
      <c r="K196" s="5">
        <v>597.0443014614084</v>
      </c>
      <c r="L196" s="5">
        <v>147.5081081081079</v>
      </c>
      <c r="M196" s="5">
        <f t="shared" si="14"/>
        <v>71.43326658060646</v>
      </c>
      <c r="N196">
        <f t="shared" si="15"/>
        <v>43.38442510946237</v>
      </c>
    </row>
    <row r="197" spans="1:14" ht="12.75">
      <c r="A197" t="s">
        <v>199</v>
      </c>
      <c r="B197" s="4">
        <v>1.7187</v>
      </c>
      <c r="C197" s="4">
        <v>1.6942</v>
      </c>
      <c r="D197" s="4">
        <f t="shared" si="12"/>
        <v>169.42</v>
      </c>
      <c r="E197" s="4">
        <v>95.4804041454805</v>
      </c>
      <c r="F197" s="4">
        <f t="shared" si="13"/>
        <v>49.82761795094371</v>
      </c>
      <c r="G197" s="4">
        <v>95.6541424068312</v>
      </c>
      <c r="H197" s="5">
        <v>374.2325150731071</v>
      </c>
      <c r="I197" s="5">
        <v>364.2418432797068</v>
      </c>
      <c r="J197" s="5">
        <v>554.8091744361392</v>
      </c>
      <c r="K197" s="5">
        <v>605.8208526928911</v>
      </c>
      <c r="L197" s="5">
        <v>147.59391891891872</v>
      </c>
      <c r="M197" s="5">
        <f t="shared" si="14"/>
        <v>68.65043707798615</v>
      </c>
      <c r="N197">
        <f t="shared" si="15"/>
        <v>41.275175049015985</v>
      </c>
    </row>
    <row r="198" spans="1:14" ht="12.75">
      <c r="A198" t="s">
        <v>200</v>
      </c>
      <c r="B198" s="4">
        <v>1.686</v>
      </c>
      <c r="C198" s="4">
        <v>1.7014</v>
      </c>
      <c r="D198" s="4">
        <f t="shared" si="12"/>
        <v>170.14000000000001</v>
      </c>
      <c r="E198" s="4">
        <v>95.2807095835458</v>
      </c>
      <c r="F198" s="4">
        <f t="shared" si="13"/>
        <v>49.72340489876808</v>
      </c>
      <c r="G198" s="4">
        <v>95.4841509977081</v>
      </c>
      <c r="H198" s="5">
        <v>377.6754542117797</v>
      </c>
      <c r="I198" s="5">
        <v>366.97365710430466</v>
      </c>
      <c r="J198" s="5">
        <v>560.5237089328314</v>
      </c>
      <c r="K198" s="5">
        <v>613.8176879484373</v>
      </c>
      <c r="L198" s="5">
        <v>147.77770270270253</v>
      </c>
      <c r="M198" s="5">
        <f t="shared" si="14"/>
        <v>68.51417765578596</v>
      </c>
      <c r="N198">
        <f t="shared" si="15"/>
        <v>40.961508329733725</v>
      </c>
    </row>
    <row r="199" spans="1:14" ht="12.75">
      <c r="A199" t="s">
        <v>201</v>
      </c>
      <c r="B199" s="4">
        <v>1.71333</v>
      </c>
      <c r="C199" s="4">
        <v>1.7161</v>
      </c>
      <c r="D199" s="4">
        <f t="shared" si="12"/>
        <v>171.60999999999999</v>
      </c>
      <c r="E199" s="4">
        <v>94.7817306917044</v>
      </c>
      <c r="F199" s="4">
        <f t="shared" si="13"/>
        <v>49.463006654638576</v>
      </c>
      <c r="G199" s="4">
        <v>95.0290093023242</v>
      </c>
      <c r="H199" s="5">
        <v>381.565511390161</v>
      </c>
      <c r="I199" s="5">
        <v>370.0195384582704</v>
      </c>
      <c r="J199" s="5">
        <v>569.3799835339702</v>
      </c>
      <c r="K199" s="5">
        <v>625.9712781698164</v>
      </c>
      <c r="L199" s="5">
        <v>147.83986486486467</v>
      </c>
      <c r="M199" s="5">
        <f t="shared" si="14"/>
        <v>68.56610684714062</v>
      </c>
      <c r="N199">
        <f t="shared" si="15"/>
        <v>40.530292833302674</v>
      </c>
    </row>
    <row r="200" spans="1:14" ht="12.75">
      <c r="A200" t="s">
        <v>202</v>
      </c>
      <c r="B200" s="4">
        <v>1.693418182</v>
      </c>
      <c r="C200" s="4">
        <v>1.6662</v>
      </c>
      <c r="D200" s="4">
        <f t="shared" si="12"/>
        <v>166.62</v>
      </c>
      <c r="E200" s="4">
        <v>93.1193328647491</v>
      </c>
      <c r="F200" s="4">
        <f t="shared" si="13"/>
        <v>48.59546399449444</v>
      </c>
      <c r="G200" s="4">
        <v>93.6154232901578</v>
      </c>
      <c r="H200" s="5">
        <v>383.854904458502</v>
      </c>
      <c r="I200" s="5">
        <v>372.3506615505575</v>
      </c>
      <c r="J200" s="5">
        <v>571.5436274713993</v>
      </c>
      <c r="K200" s="5">
        <v>627.285817853973</v>
      </c>
      <c r="L200" s="5">
        <v>148.09391891891872</v>
      </c>
      <c r="M200" s="5">
        <f t="shared" si="14"/>
        <v>66.2692760300624</v>
      </c>
      <c r="N200">
        <f t="shared" si="15"/>
        <v>39.33678726340099</v>
      </c>
    </row>
    <row r="201" spans="1:14" ht="12.75">
      <c r="A201" t="s">
        <v>203</v>
      </c>
      <c r="B201" s="4">
        <v>1.6748</v>
      </c>
      <c r="C201" s="4">
        <v>1.6734</v>
      </c>
      <c r="D201" s="4">
        <f t="shared" si="12"/>
        <v>167.34</v>
      </c>
      <c r="E201" s="4">
        <v>92.5515922909513</v>
      </c>
      <c r="F201" s="4">
        <f t="shared" si="13"/>
        <v>48.299181624728355</v>
      </c>
      <c r="G201" s="4">
        <v>93.0859934798686</v>
      </c>
      <c r="H201" s="5">
        <v>387.46314056041194</v>
      </c>
      <c r="I201" s="5">
        <v>375.44117204142714</v>
      </c>
      <c r="J201" s="5">
        <v>577.1447550206191</v>
      </c>
      <c r="K201" s="5">
        <v>633.3077617053711</v>
      </c>
      <c r="L201" s="5">
        <v>148.79932432432412</v>
      </c>
      <c r="M201" s="5">
        <f t="shared" si="14"/>
        <v>66.32218516962456</v>
      </c>
      <c r="N201">
        <f t="shared" si="15"/>
        <v>39.31750159729839</v>
      </c>
    </row>
    <row r="202" spans="1:14" ht="12.75">
      <c r="A202" t="s">
        <v>204</v>
      </c>
      <c r="B202" s="4">
        <v>1.668</v>
      </c>
      <c r="C202" s="4">
        <v>1.6612</v>
      </c>
      <c r="D202" s="4">
        <f t="shared" si="12"/>
        <v>166.12</v>
      </c>
      <c r="E202" s="4">
        <v>92.5634250981344</v>
      </c>
      <c r="F202" s="4">
        <f t="shared" si="13"/>
        <v>48.30535672003596</v>
      </c>
      <c r="G202" s="4">
        <v>93.0910666177795</v>
      </c>
      <c r="H202" s="5">
        <v>389.5554415194382</v>
      </c>
      <c r="I202" s="5">
        <v>378.44470141775855</v>
      </c>
      <c r="J202" s="5">
        <v>582.685344668817</v>
      </c>
      <c r="K202" s="5">
        <v>641.0974471743472</v>
      </c>
      <c r="L202" s="5">
        <v>149.53310810810794</v>
      </c>
      <c r="M202" s="5">
        <f t="shared" si="14"/>
        <v>65.63822885050241</v>
      </c>
      <c r="N202">
        <f t="shared" si="15"/>
        <v>38.74674595633432</v>
      </c>
    </row>
    <row r="203" spans="1:14" ht="12.75">
      <c r="A203" t="s">
        <v>205</v>
      </c>
      <c r="B203" s="4">
        <v>1.6591</v>
      </c>
      <c r="C203" s="4">
        <v>1.6287</v>
      </c>
      <c r="D203" s="4">
        <f t="shared" si="12"/>
        <v>162.87</v>
      </c>
      <c r="E203" s="4">
        <v>92.9262134910975</v>
      </c>
      <c r="F203" s="4">
        <f t="shared" si="13"/>
        <v>48.49468228482995</v>
      </c>
      <c r="G203" s="4">
        <v>93.3917767503422</v>
      </c>
      <c r="H203" s="5">
        <v>392.1265074334665</v>
      </c>
      <c r="I203" s="5">
        <v>381.43441455895885</v>
      </c>
      <c r="J203" s="5">
        <v>586.2397252712968</v>
      </c>
      <c r="K203" s="5">
        <v>644.9440318573933</v>
      </c>
      <c r="L203" s="5">
        <v>150.99121621621606</v>
      </c>
      <c r="M203" s="5">
        <f t="shared" si="14"/>
        <v>64.47226166933581</v>
      </c>
      <c r="N203">
        <f t="shared" si="15"/>
        <v>38.13034646481193</v>
      </c>
    </row>
    <row r="204" spans="1:14" ht="12.75">
      <c r="A204" t="s">
        <v>206</v>
      </c>
      <c r="B204" s="4">
        <v>1.586447368</v>
      </c>
      <c r="C204" s="4">
        <v>1.5733</v>
      </c>
      <c r="D204" s="4">
        <f t="shared" si="12"/>
        <v>157.32999999999998</v>
      </c>
      <c r="E204" s="4">
        <v>90.3592382415769</v>
      </c>
      <c r="F204" s="4">
        <f t="shared" si="13"/>
        <v>47.15507482121099</v>
      </c>
      <c r="G204" s="4">
        <v>90.7851616499715</v>
      </c>
      <c r="H204" s="5">
        <v>394.94981828698747</v>
      </c>
      <c r="I204" s="5">
        <v>384.37145955106286</v>
      </c>
      <c r="J204" s="5">
        <v>589.1709238976532</v>
      </c>
      <c r="K204" s="5">
        <v>646.491897533851</v>
      </c>
      <c r="L204" s="5">
        <v>151.96351351351333</v>
      </c>
      <c r="M204" s="5">
        <f t="shared" si="14"/>
        <v>62.20133932161753</v>
      </c>
      <c r="N204">
        <f t="shared" si="15"/>
        <v>36.98177760971734</v>
      </c>
    </row>
    <row r="205" spans="1:14" ht="12.75">
      <c r="A205" t="s">
        <v>207</v>
      </c>
      <c r="B205" s="4">
        <v>1.613490909</v>
      </c>
      <c r="C205" s="4">
        <v>1.5799</v>
      </c>
      <c r="D205" s="4">
        <f t="shared" si="12"/>
        <v>157.99</v>
      </c>
      <c r="E205" s="4">
        <v>92.644748011996</v>
      </c>
      <c r="F205" s="4">
        <f t="shared" si="13"/>
        <v>48.34779607834009</v>
      </c>
      <c r="G205" s="4">
        <v>93.1039867201894</v>
      </c>
      <c r="H205" s="5">
        <v>397.2010322512233</v>
      </c>
      <c r="I205" s="5">
        <v>386.17800541095284</v>
      </c>
      <c r="J205" s="5">
        <v>589.2298409900429</v>
      </c>
      <c r="K205" s="5">
        <v>642.4189985793878</v>
      </c>
      <c r="L205" s="5">
        <v>152.6783783783782</v>
      </c>
      <c r="M205" s="5">
        <f t="shared" si="14"/>
        <v>62.46253453593458</v>
      </c>
      <c r="N205">
        <f t="shared" si="15"/>
        <v>37.54816880157866</v>
      </c>
    </row>
    <row r="206" spans="1:14" ht="12.75">
      <c r="A206" t="s">
        <v>208</v>
      </c>
      <c r="B206" s="4">
        <v>1.587042857</v>
      </c>
      <c r="C206" s="4">
        <v>1.5611</v>
      </c>
      <c r="D206" s="4">
        <f t="shared" si="12"/>
        <v>156.10999999999999</v>
      </c>
      <c r="E206" s="4">
        <v>91.5424830862058</v>
      </c>
      <c r="F206" s="4">
        <f t="shared" si="13"/>
        <v>47.77256563085147</v>
      </c>
      <c r="G206" s="4">
        <v>92.0314167851611</v>
      </c>
      <c r="H206" s="5">
        <v>398.074874522176</v>
      </c>
      <c r="I206" s="5">
        <v>386.7572724190693</v>
      </c>
      <c r="J206" s="5">
        <v>588.4638421967559</v>
      </c>
      <c r="K206" s="5">
        <v>641.198402482087</v>
      </c>
      <c r="L206" s="5">
        <v>152.5148648648647</v>
      </c>
      <c r="M206" s="5">
        <f t="shared" si="14"/>
        <v>61.56082186931905</v>
      </c>
      <c r="N206">
        <f t="shared" si="15"/>
        <v>37.132181649063256</v>
      </c>
    </row>
    <row r="207" spans="1:14" ht="12.75">
      <c r="A207" t="s">
        <v>209</v>
      </c>
      <c r="B207" s="4">
        <v>1.5639</v>
      </c>
      <c r="C207" s="4">
        <v>1.5563</v>
      </c>
      <c r="D207" s="4">
        <f t="shared" si="12"/>
        <v>155.63</v>
      </c>
      <c r="E207" s="4">
        <v>90.8803925075796</v>
      </c>
      <c r="F207" s="4">
        <f t="shared" si="13"/>
        <v>47.42704555585849</v>
      </c>
      <c r="G207" s="4">
        <v>91.4268675553237</v>
      </c>
      <c r="H207" s="5">
        <v>398.074874522176</v>
      </c>
      <c r="I207" s="5">
        <v>387.37608405493984</v>
      </c>
      <c r="J207" s="5">
        <v>588.1696102756575</v>
      </c>
      <c r="K207" s="5">
        <v>640.3648445588602</v>
      </c>
      <c r="L207" s="5">
        <v>152.64999999999984</v>
      </c>
      <c r="M207" s="5">
        <f t="shared" si="14"/>
        <v>61.32779094496354</v>
      </c>
      <c r="N207">
        <f t="shared" si="15"/>
        <v>37.09903768431547</v>
      </c>
    </row>
    <row r="208" spans="1:14" ht="12.75">
      <c r="A208" t="s">
        <v>210</v>
      </c>
      <c r="B208" s="4">
        <v>1.597</v>
      </c>
      <c r="C208" s="4">
        <v>1.5872</v>
      </c>
      <c r="D208" s="4">
        <f t="shared" si="12"/>
        <v>158.72</v>
      </c>
      <c r="E208" s="4">
        <v>92.3395748075122</v>
      </c>
      <c r="F208" s="4">
        <f t="shared" si="13"/>
        <v>48.18853770508566</v>
      </c>
      <c r="G208" s="4">
        <v>92.8648948715723</v>
      </c>
      <c r="H208" s="5">
        <v>399.74678899516914</v>
      </c>
      <c r="I208" s="5">
        <v>388.8093755659431</v>
      </c>
      <c r="J208" s="5">
        <v>591.757444898339</v>
      </c>
      <c r="K208" s="5">
        <v>645.2956538619635</v>
      </c>
      <c r="L208" s="5">
        <v>153.0709459459458</v>
      </c>
      <c r="M208" s="5">
        <f t="shared" si="14"/>
        <v>62.486714743379295</v>
      </c>
      <c r="N208">
        <f t="shared" si="15"/>
        <v>37.65006070494564</v>
      </c>
    </row>
    <row r="209" spans="1:14" ht="12.75">
      <c r="A209" t="s">
        <v>211</v>
      </c>
      <c r="B209" s="4">
        <v>1.7498</v>
      </c>
      <c r="C209" s="4">
        <v>1.8544</v>
      </c>
      <c r="D209" s="4">
        <f t="shared" si="12"/>
        <v>185.44</v>
      </c>
      <c r="E209" s="4">
        <v>98.7116909848928</v>
      </c>
      <c r="F209" s="4">
        <f t="shared" si="13"/>
        <v>51.51390455147828</v>
      </c>
      <c r="G209" s="4">
        <v>98.996947686066</v>
      </c>
      <c r="H209" s="5">
        <v>401.5456495456474</v>
      </c>
      <c r="I209" s="5">
        <v>390.8700652564427</v>
      </c>
      <c r="J209" s="5">
        <v>596.1956257350766</v>
      </c>
      <c r="K209" s="5">
        <v>651.361433008266</v>
      </c>
      <c r="L209" s="5">
        <v>153.30337837837823</v>
      </c>
      <c r="M209" s="5">
        <f t="shared" si="14"/>
        <v>72.73153155853721</v>
      </c>
      <c r="N209">
        <f t="shared" si="15"/>
        <v>43.64485989781604</v>
      </c>
    </row>
    <row r="210" spans="1:14" ht="12.75">
      <c r="A210" t="s">
        <v>212</v>
      </c>
      <c r="B210" s="4">
        <v>1.7726</v>
      </c>
      <c r="C210" s="4">
        <v>1.6885</v>
      </c>
      <c r="D210" s="4">
        <f t="shared" si="12"/>
        <v>168.85</v>
      </c>
      <c r="E210" s="4">
        <v>99.1626996329598</v>
      </c>
      <c r="F210" s="4">
        <f t="shared" si="13"/>
        <v>51.749268936553705</v>
      </c>
      <c r="G210" s="4">
        <v>99.300796903908</v>
      </c>
      <c r="H210" s="5">
        <v>402.8305956241935</v>
      </c>
      <c r="I210" s="5">
        <v>392.5508065370454</v>
      </c>
      <c r="J210" s="5">
        <v>598.580408238017</v>
      </c>
      <c r="K210" s="5">
        <v>654.4879678867056</v>
      </c>
      <c r="L210" s="5">
        <v>152.98716216216198</v>
      </c>
      <c r="M210" s="5">
        <f t="shared" si="14"/>
        <v>65.80519489683756</v>
      </c>
      <c r="N210">
        <f t="shared" si="15"/>
        <v>39.46884220727591</v>
      </c>
    </row>
    <row r="211" spans="1:14" ht="12.75">
      <c r="A211" t="s">
        <v>213</v>
      </c>
      <c r="B211" s="4">
        <v>1.79049</v>
      </c>
      <c r="C211" s="4">
        <v>1.8109</v>
      </c>
      <c r="D211" s="4">
        <f t="shared" si="12"/>
        <v>181.09</v>
      </c>
      <c r="E211" s="4">
        <v>99.3353115912317</v>
      </c>
      <c r="F211" s="4">
        <f t="shared" si="13"/>
        <v>51.83934860041259</v>
      </c>
      <c r="G211" s="4">
        <v>99.5299988220658</v>
      </c>
      <c r="H211" s="5">
        <v>405.1267300192514</v>
      </c>
      <c r="I211" s="5">
        <v>394.59207073103806</v>
      </c>
      <c r="J211" s="5">
        <v>601.1543039934404</v>
      </c>
      <c r="K211" s="5">
        <v>656.7132269775204</v>
      </c>
      <c r="L211" s="5">
        <v>152.8581081081079</v>
      </c>
      <c r="M211" s="5">
        <f t="shared" si="14"/>
        <v>70.15111769989225</v>
      </c>
      <c r="N211">
        <f t="shared" si="15"/>
        <v>42.1509323402813</v>
      </c>
    </row>
    <row r="212" spans="1:14" ht="12.75">
      <c r="A212" t="s">
        <v>214</v>
      </c>
      <c r="B212" s="4">
        <v>1.8369</v>
      </c>
      <c r="C212" s="4">
        <v>1.8758</v>
      </c>
      <c r="D212" s="4">
        <f t="shared" si="12"/>
        <v>187.57999999999998</v>
      </c>
      <c r="E212" s="4">
        <v>101.40511528296</v>
      </c>
      <c r="F212" s="4">
        <f t="shared" si="13"/>
        <v>52.919500999304304</v>
      </c>
      <c r="G212" s="4">
        <v>101.629421008918</v>
      </c>
      <c r="H212" s="5">
        <v>407.1928763423496</v>
      </c>
      <c r="I212" s="5">
        <v>396.5650310846932</v>
      </c>
      <c r="J212" s="5">
        <v>600.1924571070509</v>
      </c>
      <c r="K212" s="5">
        <v>653.1013042291441</v>
      </c>
      <c r="L212" s="5">
        <v>152.4810810810809</v>
      </c>
      <c r="M212" s="5">
        <f t="shared" si="14"/>
        <v>72.12537401735915</v>
      </c>
      <c r="N212">
        <f t="shared" si="15"/>
        <v>43.79473904580329</v>
      </c>
    </row>
    <row r="213" spans="1:14" ht="12.75">
      <c r="A213" t="s">
        <v>215</v>
      </c>
      <c r="B213" s="4">
        <v>1.789681818</v>
      </c>
      <c r="C213" s="4">
        <v>1.7391</v>
      </c>
      <c r="D213" s="4">
        <f t="shared" si="12"/>
        <v>173.91</v>
      </c>
      <c r="E213" s="4">
        <v>99.4783604823811</v>
      </c>
      <c r="F213" s="4">
        <f t="shared" si="13"/>
        <v>51.9140004157279</v>
      </c>
      <c r="G213" s="4">
        <v>99.7728436316521</v>
      </c>
      <c r="H213" s="5">
        <v>409.26956001169566</v>
      </c>
      <c r="I213" s="5">
        <v>398.7857952587675</v>
      </c>
      <c r="J213" s="5">
        <v>601.993034478372</v>
      </c>
      <c r="K213" s="5">
        <v>653.166614359567</v>
      </c>
      <c r="L213" s="5">
        <v>153.15202702702683</v>
      </c>
      <c r="M213" s="5">
        <f t="shared" si="14"/>
        <v>66.78941260429627</v>
      </c>
      <c r="N213">
        <f t="shared" si="15"/>
        <v>40.777756294824805</v>
      </c>
    </row>
    <row r="214" spans="1:14" ht="12.75">
      <c r="A214" t="s">
        <v>216</v>
      </c>
      <c r="B214" s="4">
        <v>1.718394737</v>
      </c>
      <c r="C214" s="4">
        <v>1.7092</v>
      </c>
      <c r="D214" s="4">
        <f t="shared" si="12"/>
        <v>170.92000000000002</v>
      </c>
      <c r="E214" s="4">
        <v>96.9733532260752</v>
      </c>
      <c r="F214" s="4">
        <f t="shared" si="13"/>
        <v>50.606731708094756</v>
      </c>
      <c r="G214" s="4">
        <v>97.3540473314802</v>
      </c>
      <c r="H214" s="5">
        <v>410.8657112957413</v>
      </c>
      <c r="I214" s="5">
        <v>400.5803313374319</v>
      </c>
      <c r="J214" s="5">
        <v>602.4144296025069</v>
      </c>
      <c r="K214" s="5">
        <v>652.9706643752592</v>
      </c>
      <c r="L214" s="5">
        <v>153.82635135135118</v>
      </c>
      <c r="M214" s="5">
        <f t="shared" si="14"/>
        <v>65.63477514033428</v>
      </c>
      <c r="N214">
        <f t="shared" si="15"/>
        <v>40.26520854214525</v>
      </c>
    </row>
    <row r="215" spans="1:14" ht="12.75">
      <c r="A215" t="s">
        <v>217</v>
      </c>
      <c r="B215" s="4">
        <v>1.795309091</v>
      </c>
      <c r="C215" s="4">
        <v>1.8221</v>
      </c>
      <c r="D215" s="4">
        <f t="shared" si="12"/>
        <v>182.21</v>
      </c>
      <c r="E215" s="4">
        <v>100.828827874366</v>
      </c>
      <c r="F215" s="4">
        <f t="shared" si="13"/>
        <v>52.618758359153674</v>
      </c>
      <c r="G215" s="4">
        <v>101.054779834983</v>
      </c>
      <c r="H215" s="5">
        <v>411.6052695760736</v>
      </c>
      <c r="I215" s="5">
        <v>401.4215500332405</v>
      </c>
      <c r="J215" s="5">
        <v>605.787950408281</v>
      </c>
      <c r="K215" s="5">
        <v>656.5620030293231</v>
      </c>
      <c r="L215" s="5">
        <v>154.9945945945944</v>
      </c>
      <c r="M215" s="5">
        <f t="shared" si="14"/>
        <v>70.35388378810865</v>
      </c>
      <c r="N215">
        <f t="shared" si="15"/>
        <v>43.014315404755045</v>
      </c>
    </row>
    <row r="216" spans="1:14" ht="12.75">
      <c r="A216" t="s">
        <v>218</v>
      </c>
      <c r="B216" s="4">
        <v>1.8548</v>
      </c>
      <c r="C216" s="4">
        <v>1.8918</v>
      </c>
      <c r="D216" s="4">
        <f t="shared" si="12"/>
        <v>189.18</v>
      </c>
      <c r="E216" s="4">
        <v>102.905343855788</v>
      </c>
      <c r="F216" s="4">
        <f t="shared" si="13"/>
        <v>53.702413648606296</v>
      </c>
      <c r="G216" s="4">
        <v>103.044312151296</v>
      </c>
      <c r="H216" s="5">
        <v>414.23954330136047</v>
      </c>
      <c r="I216" s="5">
        <v>403.9906479534532</v>
      </c>
      <c r="J216" s="5">
        <v>611.9669875024454</v>
      </c>
      <c r="K216" s="5">
        <v>664.7690280671897</v>
      </c>
      <c r="L216" s="5">
        <v>155.4628378378376</v>
      </c>
      <c r="M216" s="5">
        <f t="shared" si="14"/>
        <v>72.79985269745828</v>
      </c>
      <c r="N216">
        <f t="shared" si="15"/>
        <v>44.2416214059683</v>
      </c>
    </row>
    <row r="217" spans="1:14" ht="12.75">
      <c r="A217" t="s">
        <v>219</v>
      </c>
      <c r="B217" s="4">
        <v>1.985990909</v>
      </c>
      <c r="C217" s="4">
        <v>2.0223</v>
      </c>
      <c r="D217" s="4">
        <f t="shared" si="12"/>
        <v>202.23</v>
      </c>
      <c r="E217" s="4">
        <v>107.640623190009</v>
      </c>
      <c r="F217" s="4">
        <f t="shared" si="13"/>
        <v>56.17357714721337</v>
      </c>
      <c r="G217" s="4">
        <v>107.5605655498</v>
      </c>
      <c r="H217" s="5">
        <v>416.51786078951795</v>
      </c>
      <c r="I217" s="5">
        <v>405.44501428608567</v>
      </c>
      <c r="J217" s="5">
        <v>617.5358870887177</v>
      </c>
      <c r="K217" s="5">
        <v>670.8184262226011</v>
      </c>
      <c r="L217" s="5">
        <v>155.2804054054052</v>
      </c>
      <c r="M217" s="5">
        <f t="shared" si="14"/>
        <v>77.45157858317455</v>
      </c>
      <c r="N217">
        <f t="shared" si="15"/>
        <v>46.812006286056736</v>
      </c>
    </row>
    <row r="218" spans="1:14" ht="12.75">
      <c r="A218" t="s">
        <v>220</v>
      </c>
      <c r="B218" s="4">
        <v>2.049195</v>
      </c>
      <c r="C218" s="4">
        <v>2.0213</v>
      </c>
      <c r="D218" s="4">
        <f t="shared" si="12"/>
        <v>202.13</v>
      </c>
      <c r="E218" s="4">
        <v>108.561529458318</v>
      </c>
      <c r="F218" s="4">
        <f t="shared" si="13"/>
        <v>56.65416335876748</v>
      </c>
      <c r="G218" s="4">
        <v>108.499959934991</v>
      </c>
      <c r="H218" s="5">
        <v>417.60080722757067</v>
      </c>
      <c r="I218" s="5">
        <v>405.7693702975145</v>
      </c>
      <c r="J218" s="5">
        <v>621.7968847096298</v>
      </c>
      <c r="K218" s="5">
        <v>676.7887102159823</v>
      </c>
      <c r="L218" s="5">
        <v>155.0527027027025</v>
      </c>
      <c r="M218" s="5">
        <f t="shared" si="14"/>
        <v>77.23797085600089</v>
      </c>
      <c r="N218">
        <f t="shared" si="15"/>
        <v>46.3081052095203</v>
      </c>
    </row>
    <row r="219" spans="1:14" ht="12.75">
      <c r="A219" t="s">
        <v>221</v>
      </c>
      <c r="B219" s="4">
        <v>2.028736364</v>
      </c>
      <c r="C219" s="4">
        <v>2.0499</v>
      </c>
      <c r="D219" s="4">
        <f t="shared" si="12"/>
        <v>204.99</v>
      </c>
      <c r="E219" s="4">
        <v>105.234825923177</v>
      </c>
      <c r="F219" s="4">
        <f t="shared" si="13"/>
        <v>54.91808238729929</v>
      </c>
      <c r="G219" s="4">
        <v>105.254568758785</v>
      </c>
      <c r="H219" s="5">
        <v>419.3964906986492</v>
      </c>
      <c r="I219" s="5">
        <v>407.5141785897938</v>
      </c>
      <c r="J219" s="5">
        <v>631.2481973572162</v>
      </c>
      <c r="K219" s="5">
        <v>691.2043097435828</v>
      </c>
      <c r="L219" s="5">
        <v>154.79999999999978</v>
      </c>
      <c r="M219" s="5">
        <f t="shared" si="14"/>
        <v>77.86833849514235</v>
      </c>
      <c r="N219">
        <f t="shared" si="15"/>
        <v>45.908932500394556</v>
      </c>
    </row>
    <row r="220" spans="1:14" ht="12.75">
      <c r="A220" t="s">
        <v>222</v>
      </c>
      <c r="B220" s="4">
        <v>2.029443478</v>
      </c>
      <c r="C220" s="4">
        <v>2.0372</v>
      </c>
      <c r="D220" s="4">
        <f t="shared" si="12"/>
        <v>203.72</v>
      </c>
      <c r="E220" s="4">
        <v>104.565325063738</v>
      </c>
      <c r="F220" s="4">
        <f t="shared" si="13"/>
        <v>54.56869516653381</v>
      </c>
      <c r="G220" s="4">
        <v>104.725142114568</v>
      </c>
      <c r="H220" s="5">
        <v>421.2837749067931</v>
      </c>
      <c r="I220" s="5">
        <v>409.18498672201196</v>
      </c>
      <c r="J220" s="5">
        <v>639.3912991031242</v>
      </c>
      <c r="K220" s="5">
        <v>703.4386260260443</v>
      </c>
      <c r="L220" s="5">
        <v>155.66148648648624</v>
      </c>
      <c r="M220" s="5">
        <f t="shared" si="14"/>
        <v>77.49883073928791</v>
      </c>
      <c r="N220">
        <f t="shared" si="15"/>
        <v>45.08049011492992</v>
      </c>
    </row>
    <row r="221" spans="1:14" ht="12.75">
      <c r="A221" t="s">
        <v>223</v>
      </c>
      <c r="B221" s="4">
        <v>2.028078947</v>
      </c>
      <c r="C221" s="4">
        <v>2.0306</v>
      </c>
      <c r="D221" s="4">
        <f t="shared" si="12"/>
        <v>203.06000000000003</v>
      </c>
      <c r="E221" s="4">
        <v>105.273176583081</v>
      </c>
      <c r="F221" s="4">
        <f t="shared" si="13"/>
        <v>54.938096148729876</v>
      </c>
      <c r="G221" s="4">
        <v>105.392278344574</v>
      </c>
      <c r="H221" s="5">
        <v>423.9378626887059</v>
      </c>
      <c r="I221" s="5">
        <v>411.51734114632745</v>
      </c>
      <c r="J221" s="5">
        <v>645.0179425352317</v>
      </c>
      <c r="K221" s="5">
        <v>711.2467947749335</v>
      </c>
      <c r="L221" s="5">
        <v>156.35608108108084</v>
      </c>
      <c r="M221" s="5">
        <f t="shared" si="14"/>
        <v>77.15268021484113</v>
      </c>
      <c r="N221">
        <f t="shared" si="15"/>
        <v>44.63945012837791</v>
      </c>
    </row>
    <row r="222" spans="1:14" ht="12.75">
      <c r="A222" t="s">
        <v>224</v>
      </c>
      <c r="B222" s="4">
        <v>2.029845455</v>
      </c>
      <c r="C222" s="4">
        <v>2.0313</v>
      </c>
      <c r="D222" s="4">
        <f t="shared" si="12"/>
        <v>203.13</v>
      </c>
      <c r="E222" s="4">
        <v>106.741575077335</v>
      </c>
      <c r="F222" s="4">
        <f t="shared" si="13"/>
        <v>55.704397881805356</v>
      </c>
      <c r="G222" s="4">
        <v>106.768054176224</v>
      </c>
      <c r="H222" s="5">
        <v>426.94782151379576</v>
      </c>
      <c r="I222" s="5">
        <v>413.9452934590908</v>
      </c>
      <c r="J222" s="5">
        <v>643.0183869133724</v>
      </c>
      <c r="K222" s="5">
        <v>706.4103165704639</v>
      </c>
      <c r="L222" s="5">
        <v>156.29527027027004</v>
      </c>
      <c r="M222" s="5">
        <f t="shared" si="14"/>
        <v>76.69674894645844</v>
      </c>
      <c r="N222">
        <f t="shared" si="15"/>
        <v>44.94308407631117</v>
      </c>
    </row>
    <row r="223" spans="1:14" ht="12.75">
      <c r="A223" t="s">
        <v>225</v>
      </c>
      <c r="B223" s="4">
        <v>2.06775</v>
      </c>
      <c r="C223" s="4">
        <v>2.1074</v>
      </c>
      <c r="D223" s="4">
        <f t="shared" si="12"/>
        <v>210.74</v>
      </c>
      <c r="E223" s="4">
        <v>107.893777733667</v>
      </c>
      <c r="F223" s="4">
        <f t="shared" si="13"/>
        <v>56.305688945407226</v>
      </c>
      <c r="G223" s="4">
        <v>107.925145288152</v>
      </c>
      <c r="H223" s="5">
        <v>429.2533397499703</v>
      </c>
      <c r="I223" s="5">
        <v>416.42896521984534</v>
      </c>
      <c r="J223" s="5">
        <v>644.6259328806558</v>
      </c>
      <c r="K223" s="5">
        <v>707.5405730769767</v>
      </c>
      <c r="L223" s="5">
        <v>155.5547297297295</v>
      </c>
      <c r="M223" s="5">
        <f t="shared" si="14"/>
        <v>78.72075787508395</v>
      </c>
      <c r="N223">
        <f t="shared" si="15"/>
        <v>46.3317652593143</v>
      </c>
    </row>
    <row r="224" spans="1:14" ht="12.75">
      <c r="A224" t="s">
        <v>226</v>
      </c>
      <c r="B224" s="4">
        <v>2.077835</v>
      </c>
      <c r="C224" s="4">
        <v>2.0435</v>
      </c>
      <c r="D224" s="4">
        <f t="shared" si="12"/>
        <v>204.35</v>
      </c>
      <c r="E224" s="4">
        <v>108.444188193396</v>
      </c>
      <c r="F224" s="4">
        <f t="shared" si="13"/>
        <v>56.592927382959225</v>
      </c>
      <c r="G224" s="4">
        <v>108.379194121963</v>
      </c>
      <c r="H224" s="5">
        <v>432.4298144641201</v>
      </c>
      <c r="I224" s="5">
        <v>419.7187540450821</v>
      </c>
      <c r="J224" s="5">
        <v>648.880464037668</v>
      </c>
      <c r="K224" s="5">
        <v>712.7763733177463</v>
      </c>
      <c r="L224" s="5">
        <v>155.13581081081057</v>
      </c>
      <c r="M224" s="5">
        <f t="shared" si="14"/>
        <v>75.53153780634739</v>
      </c>
      <c r="N224">
        <f t="shared" si="15"/>
        <v>44.476787006317906</v>
      </c>
    </row>
    <row r="225" spans="1:14" ht="12.75">
      <c r="A225" t="s">
        <v>227</v>
      </c>
      <c r="B225" s="4">
        <v>2.031077273</v>
      </c>
      <c r="C225" s="4">
        <v>1.9883</v>
      </c>
      <c r="D225" s="4">
        <f t="shared" si="12"/>
        <v>198.82999999999998</v>
      </c>
      <c r="E225" s="4">
        <v>106.689025225183</v>
      </c>
      <c r="F225" s="4">
        <f t="shared" si="13"/>
        <v>55.676974098047396</v>
      </c>
      <c r="G225" s="4">
        <v>106.710705525582</v>
      </c>
      <c r="H225" s="5">
        <v>436.4081687571901</v>
      </c>
      <c r="I225" s="5">
        <v>423.3283353298698</v>
      </c>
      <c r="J225" s="5">
        <v>650.8919934761849</v>
      </c>
      <c r="K225" s="5">
        <v>712.7763733177463</v>
      </c>
      <c r="L225" s="5">
        <v>155.59459459459435</v>
      </c>
      <c r="M225" s="5">
        <f t="shared" si="14"/>
        <v>73.08009093966336</v>
      </c>
      <c r="N225">
        <f t="shared" si="15"/>
        <v>43.40333714940905</v>
      </c>
    </row>
    <row r="226" spans="1:14" ht="12.75">
      <c r="A226" t="s">
        <v>228</v>
      </c>
      <c r="B226" s="4">
        <v>1.97325</v>
      </c>
      <c r="C226" s="4">
        <v>1.9754</v>
      </c>
      <c r="D226" s="4">
        <f t="shared" si="12"/>
        <v>197.54</v>
      </c>
      <c r="E226" s="4">
        <v>103.852812317786</v>
      </c>
      <c r="F226" s="4">
        <f t="shared" si="13"/>
        <v>54.19686166616048</v>
      </c>
      <c r="G226" s="4">
        <v>103.77681383838</v>
      </c>
      <c r="H226" s="5">
        <v>438.67749123472754</v>
      </c>
      <c r="I226" s="5">
        <v>425.868305341849</v>
      </c>
      <c r="J226" s="5">
        <v>652.1937774631373</v>
      </c>
      <c r="K226" s="5">
        <v>713.4178720537323</v>
      </c>
      <c r="L226" s="5">
        <v>156.86891891891867</v>
      </c>
      <c r="M226" s="5">
        <f t="shared" si="14"/>
        <v>72.76401144332375</v>
      </c>
      <c r="N226">
        <f t="shared" si="15"/>
        <v>43.43581434824118</v>
      </c>
    </row>
    <row r="227" spans="1:14" ht="12.75">
      <c r="A227" t="s">
        <v>229</v>
      </c>
      <c r="B227" s="4">
        <v>1.98284</v>
      </c>
      <c r="C227" s="4">
        <v>2.0138</v>
      </c>
      <c r="D227" s="4">
        <f t="shared" si="12"/>
        <v>201.38</v>
      </c>
      <c r="E227" s="4">
        <v>103.12909571755</v>
      </c>
      <c r="F227" s="4">
        <f t="shared" si="13"/>
        <v>53.819181297250736</v>
      </c>
      <c r="G227" s="4">
        <v>102.917938720169</v>
      </c>
      <c r="H227" s="5">
        <v>441.3095561821359</v>
      </c>
      <c r="I227" s="5">
        <v>427.86988637695566</v>
      </c>
      <c r="J227" s="5">
        <v>654.2155781732731</v>
      </c>
      <c r="K227" s="5">
        <v>714.2739735001968</v>
      </c>
      <c r="L227" s="5">
        <v>157.2790540540538</v>
      </c>
      <c r="M227" s="5">
        <f t="shared" si="14"/>
        <v>74.02450350876387</v>
      </c>
      <c r="N227">
        <f t="shared" si="15"/>
        <v>44.34272713339544</v>
      </c>
    </row>
    <row r="228" spans="1:14" ht="12.75">
      <c r="A228" t="s">
        <v>230</v>
      </c>
      <c r="B228" s="4">
        <v>2.002213636</v>
      </c>
      <c r="C228" s="4">
        <v>2.0017</v>
      </c>
      <c r="D228" s="4">
        <f t="shared" si="12"/>
        <v>200.17000000000002</v>
      </c>
      <c r="E228" s="4">
        <v>104.549923651503</v>
      </c>
      <c r="F228" s="4">
        <f t="shared" si="13"/>
        <v>54.56065775098641</v>
      </c>
      <c r="G228" s="4">
        <v>104.268172926529</v>
      </c>
      <c r="H228" s="5">
        <v>443.9132825636105</v>
      </c>
      <c r="I228" s="5">
        <v>430.2231707520289</v>
      </c>
      <c r="J228" s="5">
        <v>653.8230488263691</v>
      </c>
      <c r="K228" s="5">
        <v>711.488305003546</v>
      </c>
      <c r="L228" s="5">
        <v>157.11554054054028</v>
      </c>
      <c r="M228" s="5">
        <f t="shared" si="14"/>
        <v>73.10117141070239</v>
      </c>
      <c r="N228">
        <f t="shared" si="15"/>
        <v>44.202859736174034</v>
      </c>
    </row>
    <row r="229" spans="1:14" ht="12.75">
      <c r="A229" t="s">
        <v>231</v>
      </c>
      <c r="B229" s="4">
        <v>2.034842857</v>
      </c>
      <c r="C229" s="4">
        <v>2.1319</v>
      </c>
      <c r="D229" s="4">
        <f t="shared" si="12"/>
        <v>213.19</v>
      </c>
      <c r="E229" s="4">
        <v>105.869993270544</v>
      </c>
      <c r="F229" s="4">
        <f t="shared" si="13"/>
        <v>55.24955224441568</v>
      </c>
      <c r="G229" s="4">
        <v>105.643920896268</v>
      </c>
      <c r="H229" s="5">
        <v>445.46697905258316</v>
      </c>
      <c r="I229" s="5">
        <v>431.81499648381146</v>
      </c>
      <c r="J229" s="5">
        <v>655.9152825826136</v>
      </c>
      <c r="K229" s="5">
        <v>711.5594538340463</v>
      </c>
      <c r="L229" s="5">
        <v>157.39527027027003</v>
      </c>
      <c r="M229" s="5">
        <f t="shared" si="14"/>
        <v>77.70711518162115</v>
      </c>
      <c r="N229">
        <f t="shared" si="15"/>
        <v>47.157124380986396</v>
      </c>
    </row>
    <row r="230" spans="1:14" ht="12.75">
      <c r="A230" t="s">
        <v>232</v>
      </c>
      <c r="B230" s="4">
        <v>2.172955</v>
      </c>
      <c r="C230" s="4">
        <v>2.2156</v>
      </c>
      <c r="D230" s="4">
        <f t="shared" si="12"/>
        <v>221.55999999999997</v>
      </c>
      <c r="E230" s="4">
        <v>112.118597847575</v>
      </c>
      <c r="F230" s="4">
        <f t="shared" si="13"/>
        <v>58.5104630499085</v>
      </c>
      <c r="G230" s="4">
        <v>111.833365825008</v>
      </c>
      <c r="H230" s="5">
        <v>446.71428659393035</v>
      </c>
      <c r="I230" s="5">
        <v>432.93771547466935</v>
      </c>
      <c r="J230" s="5">
        <v>660.9002387302415</v>
      </c>
      <c r="K230" s="5">
        <v>717.6077091916356</v>
      </c>
      <c r="L230" s="5">
        <v>157.77297297297272</v>
      </c>
      <c r="M230" s="5">
        <f t="shared" si="14"/>
        <v>80.74182184281673</v>
      </c>
      <c r="N230">
        <f t="shared" si="15"/>
        <v>48.71210195228945</v>
      </c>
    </row>
    <row r="231" spans="1:14" ht="12.75">
      <c r="A231" t="s">
        <v>233</v>
      </c>
      <c r="B231" s="4">
        <v>2.252169565</v>
      </c>
      <c r="C231" s="4">
        <v>2.2903</v>
      </c>
      <c r="D231" s="4">
        <f t="shared" si="12"/>
        <v>229.02999999999997</v>
      </c>
      <c r="E231" s="4">
        <v>115.708255350226</v>
      </c>
      <c r="F231" s="4">
        <f t="shared" si="13"/>
        <v>60.38376976889036</v>
      </c>
      <c r="G231" s="4">
        <v>115.385770985615</v>
      </c>
      <c r="H231" s="5">
        <v>446.1335580213583</v>
      </c>
      <c r="I231" s="5">
        <v>433.0675967893117</v>
      </c>
      <c r="J231" s="5">
        <v>661.8254990644639</v>
      </c>
      <c r="K231" s="5">
        <v>719.0429246100189</v>
      </c>
      <c r="L231" s="5">
        <v>157.83513513513492</v>
      </c>
      <c r="M231" s="5">
        <f t="shared" si="14"/>
        <v>83.47191354883682</v>
      </c>
      <c r="N231">
        <f t="shared" si="15"/>
        <v>50.27374550636982</v>
      </c>
    </row>
    <row r="232" spans="1:14" ht="12.75">
      <c r="A232" t="s">
        <v>234</v>
      </c>
      <c r="B232" s="4">
        <v>2.342190909</v>
      </c>
      <c r="C232" s="4">
        <v>2.3725</v>
      </c>
      <c r="D232" s="4">
        <f t="shared" si="12"/>
        <v>237.25</v>
      </c>
      <c r="E232" s="4">
        <v>120.431607760397</v>
      </c>
      <c r="F232" s="4">
        <f t="shared" si="13"/>
        <v>62.8487090561505</v>
      </c>
      <c r="G232" s="4">
        <v>120.069428141676</v>
      </c>
      <c r="H232" s="5">
        <v>446.8473717141925</v>
      </c>
      <c r="I232" s="5">
        <v>434.10695902160603</v>
      </c>
      <c r="J232" s="5">
        <v>664.8698963601604</v>
      </c>
      <c r="K232" s="5">
        <v>723.213373572757</v>
      </c>
      <c r="L232" s="5">
        <v>158.02499999999978</v>
      </c>
      <c r="M232" s="5">
        <f t="shared" si="14"/>
        <v>86.36450181424978</v>
      </c>
      <c r="N232">
        <f t="shared" si="15"/>
        <v>51.84006908609555</v>
      </c>
    </row>
    <row r="233" spans="1:14" ht="12.75">
      <c r="A233" t="s">
        <v>235</v>
      </c>
      <c r="B233" s="4">
        <v>2.270509524</v>
      </c>
      <c r="C233" s="4">
        <v>2.23</v>
      </c>
      <c r="D233" s="4">
        <f t="shared" si="12"/>
        <v>223</v>
      </c>
      <c r="E233" s="4">
        <v>115.01888005032</v>
      </c>
      <c r="F233" s="4">
        <f t="shared" si="13"/>
        <v>60.02401082802754</v>
      </c>
      <c r="G233" s="4">
        <v>114.691429855858</v>
      </c>
      <c r="H233" s="5">
        <v>448.05385961782076</v>
      </c>
      <c r="I233" s="5">
        <v>435.6263333781817</v>
      </c>
      <c r="J233" s="5">
        <v>673.9121269506586</v>
      </c>
      <c r="K233" s="5">
        <v>736.9544276706392</v>
      </c>
      <c r="L233" s="5">
        <v>158.20878378378356</v>
      </c>
      <c r="M233" s="5">
        <f t="shared" si="14"/>
        <v>80.98812234373239</v>
      </c>
      <c r="N233">
        <f t="shared" si="15"/>
        <v>47.87346063622725</v>
      </c>
    </row>
    <row r="234" spans="1:14" ht="12.75">
      <c r="A234" t="s">
        <v>236</v>
      </c>
      <c r="B234" s="4">
        <v>2.188647826</v>
      </c>
      <c r="C234" s="4">
        <v>2.2026</v>
      </c>
      <c r="D234" s="4">
        <f t="shared" si="12"/>
        <v>220.26</v>
      </c>
      <c r="E234" s="4">
        <v>111.190996602618</v>
      </c>
      <c r="F234" s="4">
        <f t="shared" si="13"/>
        <v>58.02638298281837</v>
      </c>
      <c r="G234" s="4">
        <v>110.90571332113</v>
      </c>
      <c r="H234" s="5">
        <v>450.7869881614895</v>
      </c>
      <c r="I234" s="5">
        <v>438.10940347843734</v>
      </c>
      <c r="J234" s="5">
        <v>678.1577733504478</v>
      </c>
      <c r="K234" s="5">
        <v>742.1868041071009</v>
      </c>
      <c r="L234" s="5">
        <v>157.80135135135114</v>
      </c>
      <c r="M234" s="5">
        <f t="shared" si="14"/>
        <v>79.33480854938844</v>
      </c>
      <c r="N234">
        <f t="shared" si="15"/>
        <v>46.83096688907576</v>
      </c>
    </row>
    <row r="235" spans="1:14" ht="12.75">
      <c r="A235" t="s">
        <v>237</v>
      </c>
      <c r="B235" s="4">
        <v>2.29535</v>
      </c>
      <c r="C235" s="4">
        <v>2.3249</v>
      </c>
      <c r="D235" s="4">
        <f t="shared" si="12"/>
        <v>232.49</v>
      </c>
      <c r="E235" s="4">
        <v>115.821702583504</v>
      </c>
      <c r="F235" s="4">
        <f t="shared" si="13"/>
        <v>60.44297359660725</v>
      </c>
      <c r="G235" s="4">
        <v>115.515132695764</v>
      </c>
      <c r="H235" s="5">
        <v>453.22123789756154</v>
      </c>
      <c r="I235" s="5">
        <v>440.47519425722095</v>
      </c>
      <c r="J235" s="5">
        <v>680.056615115829</v>
      </c>
      <c r="K235" s="5">
        <v>743.0774282720295</v>
      </c>
      <c r="L235" s="5">
        <v>157.47905405405388</v>
      </c>
      <c r="M235" s="5">
        <f t="shared" si="14"/>
        <v>83.12001618789633</v>
      </c>
      <c r="N235">
        <f t="shared" si="15"/>
        <v>49.27118478375281</v>
      </c>
    </row>
    <row r="236" spans="1:14" ht="12.75">
      <c r="A236" t="s">
        <v>238</v>
      </c>
      <c r="B236" s="4">
        <v>2.345485714</v>
      </c>
      <c r="C236" s="4">
        <v>2.3426</v>
      </c>
      <c r="D236" s="4">
        <f t="shared" si="12"/>
        <v>234.26</v>
      </c>
      <c r="E236" s="4">
        <v>117.894377656112</v>
      </c>
      <c r="F236" s="4">
        <f t="shared" si="13"/>
        <v>61.52462446076778</v>
      </c>
      <c r="G236" s="4">
        <v>117.732447874794</v>
      </c>
      <c r="H236" s="5">
        <v>456.48443081042404</v>
      </c>
      <c r="I236" s="5">
        <v>444.5275660443874</v>
      </c>
      <c r="J236" s="5">
        <v>684.7490057601282</v>
      </c>
      <c r="K236" s="5">
        <v>748.8734322125513</v>
      </c>
      <c r="L236" s="5">
        <v>157.46554054054036</v>
      </c>
      <c r="M236" s="5">
        <f t="shared" si="14"/>
        <v>82.98220480514277</v>
      </c>
      <c r="N236">
        <f t="shared" si="15"/>
        <v>49.257826410053724</v>
      </c>
    </row>
    <row r="237" spans="1:14" ht="12.75">
      <c r="A237" t="s">
        <v>239</v>
      </c>
      <c r="B237" s="4">
        <v>2.382209091</v>
      </c>
      <c r="C237" s="4">
        <v>2.4263</v>
      </c>
      <c r="D237" s="4">
        <f t="shared" si="12"/>
        <v>242.63</v>
      </c>
      <c r="E237" s="4">
        <v>119.767214496532</v>
      </c>
      <c r="F237" s="4">
        <f t="shared" si="13"/>
        <v>62.501987296671935</v>
      </c>
      <c r="G237" s="4">
        <v>119.476559486188</v>
      </c>
      <c r="H237" s="5">
        <v>459.3602827245297</v>
      </c>
      <c r="I237" s="5">
        <v>446.97246765763157</v>
      </c>
      <c r="J237" s="5">
        <v>687.4880017831687</v>
      </c>
      <c r="K237" s="5">
        <v>749.7720803312064</v>
      </c>
      <c r="L237" s="5">
        <v>158.05135135135117</v>
      </c>
      <c r="M237" s="5">
        <f t="shared" si="14"/>
        <v>85.794992204647</v>
      </c>
      <c r="N237">
        <f t="shared" si="15"/>
        <v>51.146208807132936</v>
      </c>
    </row>
    <row r="238" spans="1:14" ht="12.75">
      <c r="A238" t="s">
        <v>240</v>
      </c>
      <c r="B238" s="4">
        <v>2.38368</v>
      </c>
      <c r="C238" s="4">
        <v>2.3334</v>
      </c>
      <c r="D238" s="4">
        <f t="shared" si="12"/>
        <v>233.34</v>
      </c>
      <c r="E238" s="4">
        <v>119.0155940807</v>
      </c>
      <c r="F238" s="4">
        <f t="shared" si="13"/>
        <v>62.10974497994333</v>
      </c>
      <c r="G238" s="4">
        <v>118.645292643457</v>
      </c>
      <c r="H238" s="5">
        <v>462.3001885339667</v>
      </c>
      <c r="I238" s="5">
        <v>450.0565776844692</v>
      </c>
      <c r="J238" s="5">
        <v>693.3316497983255</v>
      </c>
      <c r="K238" s="5">
        <v>757.2698011345185</v>
      </c>
      <c r="L238" s="5">
        <v>158.63581081081063</v>
      </c>
      <c r="M238" s="5">
        <f t="shared" si="14"/>
        <v>82.2476149221981</v>
      </c>
      <c r="N238">
        <f t="shared" si="15"/>
        <v>48.88096691448436</v>
      </c>
    </row>
    <row r="239" spans="1:14" ht="12.75">
      <c r="A239" t="s">
        <v>241</v>
      </c>
      <c r="B239" s="4">
        <v>2.326089474</v>
      </c>
      <c r="C239" s="4">
        <v>2.263</v>
      </c>
      <c r="D239" s="4">
        <f t="shared" si="12"/>
        <v>226.29999999999998</v>
      </c>
      <c r="E239" s="4">
        <v>114.00614624527</v>
      </c>
      <c r="F239" s="4">
        <f t="shared" si="13"/>
        <v>59.49550329210268</v>
      </c>
      <c r="G239" s="4">
        <v>113.722216930577</v>
      </c>
      <c r="H239" s="5">
        <v>466.09105007994526</v>
      </c>
      <c r="I239" s="5">
        <v>454.19709819916636</v>
      </c>
      <c r="J239" s="5">
        <v>703.5929582153407</v>
      </c>
      <c r="K239" s="5">
        <v>771.7336543361877</v>
      </c>
      <c r="L239" s="5">
        <v>159.65743243243224</v>
      </c>
      <c r="M239" s="5">
        <f t="shared" si="14"/>
        <v>79.54801363265452</v>
      </c>
      <c r="N239">
        <f t="shared" si="15"/>
        <v>46.81728826577779</v>
      </c>
    </row>
    <row r="240" spans="1:14" ht="12.75">
      <c r="A240" t="s">
        <v>242</v>
      </c>
      <c r="B240" s="4">
        <v>2.23277</v>
      </c>
      <c r="C240" s="4">
        <v>2.236</v>
      </c>
      <c r="D240" s="4">
        <f t="shared" si="12"/>
        <v>223.60000000000002</v>
      </c>
      <c r="E240" s="4">
        <v>109.387127829041</v>
      </c>
      <c r="F240" s="4">
        <f t="shared" si="13"/>
        <v>57.08501197703083</v>
      </c>
      <c r="G240" s="4">
        <v>109.151378720171</v>
      </c>
      <c r="H240" s="5">
        <v>469.7265602705688</v>
      </c>
      <c r="I240" s="5">
        <v>457.24021875710076</v>
      </c>
      <c r="J240" s="5">
        <v>706.7591265273097</v>
      </c>
      <c r="K240" s="5">
        <v>773.8173352028953</v>
      </c>
      <c r="L240" s="5">
        <v>160.18378378378358</v>
      </c>
      <c r="M240" s="5">
        <f t="shared" si="14"/>
        <v>78.33320995124684</v>
      </c>
      <c r="N240">
        <f t="shared" si="15"/>
        <v>46.28623891536722</v>
      </c>
    </row>
    <row r="241" spans="1:14" ht="12.75">
      <c r="A241" t="s">
        <v>243</v>
      </c>
      <c r="B241" s="4">
        <v>2.220880952</v>
      </c>
      <c r="C241" s="4">
        <v>2.239</v>
      </c>
      <c r="D241" s="4">
        <f t="shared" si="12"/>
        <v>223.89999999999998</v>
      </c>
      <c r="E241" s="4">
        <v>110.124199798379</v>
      </c>
      <c r="F241" s="4">
        <f t="shared" si="13"/>
        <v>57.46966200882755</v>
      </c>
      <c r="G241" s="4">
        <v>110.006741017355</v>
      </c>
      <c r="H241" s="5">
        <v>472.54491963219226</v>
      </c>
      <c r="I241" s="5">
        <v>459.3435237633834</v>
      </c>
      <c r="J241" s="5">
        <v>703.5787104579368</v>
      </c>
      <c r="K241" s="5">
        <v>764.4541454469403</v>
      </c>
      <c r="L241" s="5">
        <v>160.74324324324306</v>
      </c>
      <c r="M241" s="5">
        <f t="shared" si="14"/>
        <v>78.35184409980157</v>
      </c>
      <c r="N241">
        <f t="shared" si="15"/>
        <v>47.07988356989054</v>
      </c>
    </row>
    <row r="242" spans="1:14" ht="12.75">
      <c r="A242" t="s">
        <v>244</v>
      </c>
      <c r="B242" s="4">
        <v>2.23547</v>
      </c>
      <c r="C242" s="4">
        <v>2.2025</v>
      </c>
      <c r="D242" s="4">
        <f t="shared" si="12"/>
        <v>220.25</v>
      </c>
      <c r="E242" s="4">
        <v>112.03267069084</v>
      </c>
      <c r="F242" s="4">
        <f t="shared" si="13"/>
        <v>58.465620911087235</v>
      </c>
      <c r="G242" s="4">
        <v>111.934448685955</v>
      </c>
      <c r="H242" s="5">
        <v>473.77353642323595</v>
      </c>
      <c r="I242" s="5">
        <v>461.18089785843694</v>
      </c>
      <c r="J242" s="5">
        <v>699.1461645820518</v>
      </c>
      <c r="K242" s="5">
        <v>755.2042502870323</v>
      </c>
      <c r="L242" s="5">
        <v>161.04256756756737</v>
      </c>
      <c r="M242" s="5">
        <f t="shared" si="14"/>
        <v>76.910439420768</v>
      </c>
      <c r="N242">
        <f t="shared" si="15"/>
        <v>46.96693046056836</v>
      </c>
    </row>
    <row r="243" spans="1:14" ht="12.75">
      <c r="A243" t="s">
        <v>245</v>
      </c>
      <c r="B243" s="4">
        <v>2.224647826</v>
      </c>
      <c r="C243" s="4">
        <v>2.2674</v>
      </c>
      <c r="D243" s="4">
        <f t="shared" si="12"/>
        <v>226.73999999999998</v>
      </c>
      <c r="E243" s="4">
        <v>113.083702932519</v>
      </c>
      <c r="F243" s="4">
        <f t="shared" si="13"/>
        <v>59.014114955087194</v>
      </c>
      <c r="G243" s="4">
        <v>112.710053928862</v>
      </c>
      <c r="H243" s="5">
        <v>474.3894420205862</v>
      </c>
      <c r="I243" s="5">
        <v>461.2270159482228</v>
      </c>
      <c r="J243" s="5">
        <v>695.3008606768506</v>
      </c>
      <c r="K243" s="5">
        <v>747.5766873591333</v>
      </c>
      <c r="L243" s="5">
        <v>160.9797297297295</v>
      </c>
      <c r="M243" s="5">
        <f t="shared" si="14"/>
        <v>79.13791399204683</v>
      </c>
      <c r="N243">
        <f t="shared" si="15"/>
        <v>48.82515002957032</v>
      </c>
    </row>
    <row r="244" spans="1:14" ht="12.75">
      <c r="A244" t="s">
        <v>246</v>
      </c>
      <c r="B244" s="4">
        <v>2.265647619</v>
      </c>
      <c r="C244" s="4">
        <v>2.2396</v>
      </c>
      <c r="D244" s="4">
        <f t="shared" si="12"/>
        <v>223.95999999999998</v>
      </c>
      <c r="E244" s="4">
        <v>114.506778445332</v>
      </c>
      <c r="F244" s="4">
        <f t="shared" si="13"/>
        <v>59.75676433536996</v>
      </c>
      <c r="G244" s="4">
        <v>114.089768551891</v>
      </c>
      <c r="H244" s="5">
        <v>475.24334301622326</v>
      </c>
      <c r="I244" s="5">
        <v>462.3800834880933</v>
      </c>
      <c r="J244" s="5">
        <v>695.7180411932567</v>
      </c>
      <c r="K244" s="5">
        <v>747.875718034077</v>
      </c>
      <c r="L244" s="5">
        <v>160.71081081081059</v>
      </c>
      <c r="M244" s="5">
        <f t="shared" si="14"/>
        <v>77.84243844948391</v>
      </c>
      <c r="N244">
        <f t="shared" si="15"/>
        <v>48.12670383764101</v>
      </c>
    </row>
    <row r="245" spans="1:14" ht="12.75">
      <c r="A245" t="s">
        <v>247</v>
      </c>
      <c r="B245" s="4">
        <v>2.332868182</v>
      </c>
      <c r="C245" s="4">
        <v>2.451</v>
      </c>
      <c r="D245" s="4">
        <f t="shared" si="12"/>
        <v>245.1</v>
      </c>
      <c r="E245" s="4">
        <v>116.926421906468</v>
      </c>
      <c r="F245" s="4">
        <f t="shared" si="13"/>
        <v>61.019484901312296</v>
      </c>
      <c r="G245" s="4">
        <v>116.27314977561</v>
      </c>
      <c r="H245" s="5">
        <v>477.5720353970027</v>
      </c>
      <c r="I245" s="5">
        <v>465.0156499639755</v>
      </c>
      <c r="J245" s="5">
        <v>695.8571848014954</v>
      </c>
      <c r="K245" s="5">
        <v>746.5295417416156</v>
      </c>
      <c r="L245" s="5">
        <v>160.83175675675656</v>
      </c>
      <c r="M245" s="5">
        <f t="shared" si="14"/>
        <v>84.771047133865</v>
      </c>
      <c r="N245">
        <f t="shared" si="15"/>
        <v>52.80415760790455</v>
      </c>
    </row>
    <row r="246" spans="1:14" ht="12.75">
      <c r="A246" t="s">
        <v>248</v>
      </c>
      <c r="B246" s="4">
        <v>2.44826087</v>
      </c>
      <c r="C246" s="4">
        <v>2.4442</v>
      </c>
      <c r="D246" s="4">
        <f t="shared" si="12"/>
        <v>244.42</v>
      </c>
      <c r="E246" s="4">
        <v>120.906077387355</v>
      </c>
      <c r="F246" s="4">
        <f t="shared" si="13"/>
        <v>63.09631684031286</v>
      </c>
      <c r="G246" s="4">
        <v>120.054219420629</v>
      </c>
      <c r="H246" s="5">
        <v>479.3868091315113</v>
      </c>
      <c r="I246" s="5">
        <v>466.96871569382415</v>
      </c>
      <c r="J246" s="5">
        <v>699.9627421918242</v>
      </c>
      <c r="K246" s="5">
        <v>751.9792073963295</v>
      </c>
      <c r="L246" s="5">
        <v>160.4277027027025</v>
      </c>
      <c r="M246" s="5">
        <f t="shared" si="14"/>
        <v>83.97080527403976</v>
      </c>
      <c r="N246">
        <f t="shared" si="15"/>
        <v>52.14471186026831</v>
      </c>
    </row>
    <row r="247" spans="1:14" ht="12.75">
      <c r="A247" t="s">
        <v>249</v>
      </c>
      <c r="B247" s="4">
        <v>2.548365</v>
      </c>
      <c r="C247" s="4">
        <v>2.5601</v>
      </c>
      <c r="D247" s="4">
        <f t="shared" si="12"/>
        <v>256.01</v>
      </c>
      <c r="E247" s="4">
        <v>122.366637357543</v>
      </c>
      <c r="F247" s="4">
        <f t="shared" si="13"/>
        <v>63.858527943630804</v>
      </c>
      <c r="G247" s="4">
        <v>121.447862286891</v>
      </c>
      <c r="H247" s="5">
        <v>481.92755921990835</v>
      </c>
      <c r="I247" s="5">
        <v>469.3502561438627</v>
      </c>
      <c r="J247" s="5">
        <v>707.942317452811</v>
      </c>
      <c r="K247" s="5">
        <v>762.8077079828366</v>
      </c>
      <c r="L247" s="5">
        <v>159.5614864864863</v>
      </c>
      <c r="M247" s="5">
        <f t="shared" si="14"/>
        <v>87.0337996425519</v>
      </c>
      <c r="N247">
        <f t="shared" si="15"/>
        <v>53.551289175390025</v>
      </c>
    </row>
    <row r="248" spans="1:14" ht="12.75">
      <c r="A248" t="s">
        <v>250</v>
      </c>
      <c r="B248" s="4">
        <v>2.639363636</v>
      </c>
      <c r="C248" s="4">
        <v>2.6562</v>
      </c>
      <c r="D248" s="4">
        <f t="shared" si="12"/>
        <v>265.62</v>
      </c>
      <c r="E248" s="4">
        <v>124.510588598115</v>
      </c>
      <c r="F248" s="4">
        <f t="shared" si="13"/>
        <v>64.97737514873798</v>
      </c>
      <c r="G248" s="4">
        <v>123.288222982475</v>
      </c>
      <c r="H248" s="5">
        <v>484.91551008707177</v>
      </c>
      <c r="I248" s="5">
        <v>473.0111881417848</v>
      </c>
      <c r="J248" s="5">
        <v>710.6324982591317</v>
      </c>
      <c r="K248" s="5">
        <v>765.096131106785</v>
      </c>
      <c r="L248" s="5">
        <v>158.65675675675658</v>
      </c>
      <c r="M248" s="5">
        <f t="shared" si="14"/>
        <v>89.09389203939405</v>
      </c>
      <c r="N248">
        <f t="shared" si="15"/>
        <v>55.08119308977114</v>
      </c>
    </row>
    <row r="249" spans="1:14" ht="12.75">
      <c r="A249" t="s">
        <v>251</v>
      </c>
      <c r="B249" s="4">
        <v>2.634228571</v>
      </c>
      <c r="C249" s="4">
        <v>2.6623</v>
      </c>
      <c r="D249" s="4">
        <f t="shared" si="12"/>
        <v>266.23</v>
      </c>
      <c r="E249" s="4">
        <v>121.492384014915</v>
      </c>
      <c r="F249" s="4">
        <f t="shared" si="13"/>
        <v>63.40228813255471</v>
      </c>
      <c r="G249" s="4">
        <v>120.283292317843</v>
      </c>
      <c r="H249" s="5">
        <v>492.0922596363604</v>
      </c>
      <c r="I249" s="5">
        <v>478.8765268747429</v>
      </c>
      <c r="J249" s="5">
        <v>715.3937359974678</v>
      </c>
      <c r="K249" s="5">
        <v>766.8558522083306</v>
      </c>
      <c r="L249" s="5">
        <v>157.91013513513496</v>
      </c>
      <c r="M249" s="5">
        <f t="shared" si="14"/>
        <v>87.78967628961122</v>
      </c>
      <c r="N249">
        <f t="shared" si="15"/>
        <v>54.82179624236072</v>
      </c>
    </row>
    <row r="250" spans="1:14" ht="12.75">
      <c r="A250" t="s">
        <v>252</v>
      </c>
      <c r="B250" s="4">
        <v>2.81645</v>
      </c>
      <c r="C250" s="4">
        <v>2.8782</v>
      </c>
      <c r="D250" s="4">
        <f t="shared" si="12"/>
        <v>287.82</v>
      </c>
      <c r="E250" s="4">
        <v>128.917391711013</v>
      </c>
      <c r="F250" s="4">
        <f t="shared" si="13"/>
        <v>67.27711930943447</v>
      </c>
      <c r="G250" s="4">
        <v>127.533500965679</v>
      </c>
      <c r="H250" s="5">
        <v>497.80052984814216</v>
      </c>
      <c r="I250" s="5">
        <v>484.7188205026148</v>
      </c>
      <c r="J250" s="5">
        <v>719.1853227982544</v>
      </c>
      <c r="K250" s="5">
        <v>769.9999612023847</v>
      </c>
      <c r="L250" s="5">
        <v>158.59594594594577</v>
      </c>
      <c r="M250" s="5">
        <f t="shared" si="14"/>
        <v>94.17229790010984</v>
      </c>
      <c r="N250">
        <f t="shared" si="15"/>
        <v>59.281931769038565</v>
      </c>
    </row>
    <row r="251" spans="1:14" ht="12.75">
      <c r="A251" t="s">
        <v>253</v>
      </c>
      <c r="B251" s="4">
        <v>3.139477273</v>
      </c>
      <c r="C251" s="4">
        <v>3.208</v>
      </c>
      <c r="D251" s="4">
        <f t="shared" si="12"/>
        <v>320.8</v>
      </c>
      <c r="E251" s="4">
        <v>140.120665855027</v>
      </c>
      <c r="F251" s="4">
        <f t="shared" si="13"/>
        <v>73.12368509268204</v>
      </c>
      <c r="G251" s="4">
        <v>138.381976150099</v>
      </c>
      <c r="H251" s="5">
        <v>505.31731784884903</v>
      </c>
      <c r="I251" s="5">
        <v>491.11710893324937</v>
      </c>
      <c r="J251" s="5">
        <v>727.8874652041134</v>
      </c>
      <c r="K251" s="5">
        <v>779.5479607212943</v>
      </c>
      <c r="L251" s="5">
        <v>159.53986486486468</v>
      </c>
      <c r="M251" s="5">
        <f t="shared" si="14"/>
        <v>104.21218833083826</v>
      </c>
      <c r="N251">
        <f t="shared" si="15"/>
        <v>65.65393180080002</v>
      </c>
    </row>
    <row r="252" spans="1:14" ht="12.75">
      <c r="A252" t="s">
        <v>254</v>
      </c>
      <c r="B252" s="4">
        <v>3.04322</v>
      </c>
      <c r="C252" s="4">
        <v>2.9936</v>
      </c>
      <c r="D252" s="4">
        <f t="shared" si="12"/>
        <v>299.35999999999996</v>
      </c>
      <c r="E252" s="4">
        <v>134.712468336138</v>
      </c>
      <c r="F252" s="4">
        <f t="shared" si="13"/>
        <v>70.3013510002975</v>
      </c>
      <c r="G252" s="4">
        <v>133.085885607981</v>
      </c>
      <c r="H252" s="5">
        <v>508.9050708055759</v>
      </c>
      <c r="I252" s="5">
        <v>494.6040404066755</v>
      </c>
      <c r="J252" s="5">
        <v>734.5840298839913</v>
      </c>
      <c r="K252" s="5">
        <v>788.2009430853008</v>
      </c>
      <c r="L252" s="5">
        <v>159.864189189189</v>
      </c>
      <c r="M252" s="5">
        <f t="shared" si="14"/>
        <v>96.75809287026136</v>
      </c>
      <c r="N252">
        <f t="shared" si="15"/>
        <v>60.716679034087925</v>
      </c>
    </row>
    <row r="253" spans="1:14" ht="12.75">
      <c r="A253" t="s">
        <v>255</v>
      </c>
      <c r="B253" s="4">
        <v>3.061715</v>
      </c>
      <c r="C253" s="4">
        <v>3.1788</v>
      </c>
      <c r="D253" s="4">
        <f t="shared" si="12"/>
        <v>317.88</v>
      </c>
      <c r="E253" s="4">
        <v>136.480697203334</v>
      </c>
      <c r="F253" s="4">
        <f t="shared" si="13"/>
        <v>71.2241228845705</v>
      </c>
      <c r="G253" s="4">
        <v>134.983399893464</v>
      </c>
      <c r="H253" s="5">
        <v>513.9432310065512</v>
      </c>
      <c r="I253" s="5">
        <v>498.26411030568494</v>
      </c>
      <c r="J253" s="5">
        <v>737.5223660035273</v>
      </c>
      <c r="K253" s="5">
        <v>789.6985248771629</v>
      </c>
      <c r="L253" s="5">
        <v>160.6790540540539</v>
      </c>
      <c r="M253" s="5">
        <f t="shared" si="14"/>
        <v>102.50920474959983</v>
      </c>
      <c r="N253">
        <f t="shared" si="15"/>
        <v>64.67867938672875</v>
      </c>
    </row>
    <row r="254" spans="1:14" ht="12.75">
      <c r="A254" t="s">
        <v>256</v>
      </c>
      <c r="B254" s="4">
        <v>3.111738095</v>
      </c>
      <c r="C254" s="4">
        <v>3.1026</v>
      </c>
      <c r="D254" s="4">
        <f t="shared" si="12"/>
        <v>310.26</v>
      </c>
      <c r="E254" s="4">
        <v>137.895485207393</v>
      </c>
      <c r="F254" s="4">
        <f t="shared" si="13"/>
        <v>71.962447326939</v>
      </c>
      <c r="G254" s="4">
        <v>136.49696091587</v>
      </c>
      <c r="H254" s="5">
        <v>517.9005938853016</v>
      </c>
      <c r="I254" s="5">
        <v>502.20039677709985</v>
      </c>
      <c r="J254" s="5">
        <v>742.5375180923512</v>
      </c>
      <c r="K254" s="5">
        <v>793.0942285341347</v>
      </c>
      <c r="L254" s="5">
        <v>161.24189189189173</v>
      </c>
      <c r="M254" s="5">
        <f t="shared" si="14"/>
        <v>99.6154318065635</v>
      </c>
      <c r="N254">
        <f t="shared" si="15"/>
        <v>63.07814075364334</v>
      </c>
    </row>
    <row r="255" spans="1:14" ht="12.75">
      <c r="A255" t="s">
        <v>257</v>
      </c>
      <c r="B255" s="4">
        <v>3.223143478</v>
      </c>
      <c r="C255" s="4">
        <v>3.394</v>
      </c>
      <c r="D255" s="4">
        <f t="shared" si="12"/>
        <v>339.40000000000003</v>
      </c>
      <c r="E255" s="4">
        <v>140.996654603556</v>
      </c>
      <c r="F255" s="4">
        <f t="shared" si="13"/>
        <v>73.58083054657563</v>
      </c>
      <c r="G255" s="4">
        <v>139.2272668468</v>
      </c>
      <c r="H255" s="5">
        <v>520.9044173298364</v>
      </c>
      <c r="I255" s="5">
        <v>505.31403923711787</v>
      </c>
      <c r="J255" s="5">
        <v>746.8442356972869</v>
      </c>
      <c r="K255" s="5">
        <v>797.9321033281929</v>
      </c>
      <c r="L255" s="5">
        <v>161.25270270270252</v>
      </c>
      <c r="M255" s="5">
        <f t="shared" si="14"/>
        <v>108.30723678273989</v>
      </c>
      <c r="N255">
        <f t="shared" si="15"/>
        <v>68.5887521870854</v>
      </c>
    </row>
    <row r="256" spans="1:14" ht="12.75">
      <c r="A256" t="s">
        <v>258</v>
      </c>
      <c r="B256" s="4">
        <v>3.514304762</v>
      </c>
      <c r="C256" s="4">
        <v>3.6467</v>
      </c>
      <c r="D256" s="4">
        <f t="shared" si="12"/>
        <v>364.67</v>
      </c>
      <c r="E256" s="4">
        <v>151.657924386763</v>
      </c>
      <c r="F256" s="4">
        <f t="shared" si="13"/>
        <v>79.14454471791666</v>
      </c>
      <c r="G256" s="4">
        <v>149.676700519536</v>
      </c>
      <c r="H256" s="5">
        <v>522.206678373161</v>
      </c>
      <c r="I256" s="5">
        <v>506.4257301234395</v>
      </c>
      <c r="J256" s="5">
        <v>749.8316126400761</v>
      </c>
      <c r="K256" s="5">
        <v>801.4430045828369</v>
      </c>
      <c r="L256" s="5">
        <v>161.02432432432417</v>
      </c>
      <c r="M256" s="5">
        <f t="shared" si="14"/>
        <v>115.95133670842183</v>
      </c>
      <c r="N256">
        <f t="shared" si="15"/>
        <v>73.26876648192385</v>
      </c>
    </row>
    <row r="257" spans="1:14" ht="12.75">
      <c r="A257" t="s">
        <v>259</v>
      </c>
      <c r="B257" s="4">
        <v>3.906457143</v>
      </c>
      <c r="C257" s="4">
        <v>3.9729</v>
      </c>
      <c r="D257" s="4">
        <f t="shared" si="12"/>
        <v>397.29</v>
      </c>
      <c r="E257" s="4">
        <v>164.667493506804</v>
      </c>
      <c r="F257" s="4">
        <f t="shared" si="13"/>
        <v>85.93374765040636</v>
      </c>
      <c r="G257" s="4">
        <v>162.332149883231</v>
      </c>
      <c r="H257" s="5">
        <v>524.8699324328642</v>
      </c>
      <c r="I257" s="5">
        <v>509.16042906610613</v>
      </c>
      <c r="J257" s="5">
        <v>760.4792215395652</v>
      </c>
      <c r="K257" s="5">
        <v>817.6321532754102</v>
      </c>
      <c r="L257" s="5">
        <v>160.77364864864845</v>
      </c>
      <c r="M257" s="5">
        <f t="shared" si="14"/>
        <v>125.44918894969464</v>
      </c>
      <c r="N257">
        <f t="shared" si="15"/>
        <v>78.12041468250135</v>
      </c>
    </row>
    <row r="258" spans="1:14" ht="12.75">
      <c r="A258" t="s">
        <v>260</v>
      </c>
      <c r="B258" s="4">
        <v>3.880138095</v>
      </c>
      <c r="C258" s="4">
        <v>3.8589</v>
      </c>
      <c r="D258" s="4">
        <f t="shared" si="12"/>
        <v>385.89000000000004</v>
      </c>
      <c r="E258" s="4">
        <v>160.091534449604</v>
      </c>
      <c r="F258" s="4">
        <f t="shared" si="13"/>
        <v>83.54572738905607</v>
      </c>
      <c r="G258" s="4">
        <v>157.991413405337</v>
      </c>
      <c r="H258" s="5">
        <v>528.9114309125972</v>
      </c>
      <c r="I258" s="5">
        <v>513.3355445844481</v>
      </c>
      <c r="J258" s="5">
        <v>773.8636558386615</v>
      </c>
      <c r="K258" s="5">
        <v>837.091798523365</v>
      </c>
      <c r="L258" s="5">
        <v>160.70135135135118</v>
      </c>
      <c r="M258" s="5">
        <f t="shared" si="14"/>
        <v>120.80411171054459</v>
      </c>
      <c r="N258">
        <f t="shared" si="15"/>
        <v>74.08153392777746</v>
      </c>
    </row>
    <row r="259" spans="1:14" ht="12.75">
      <c r="A259" t="s">
        <v>261</v>
      </c>
      <c r="B259" s="4">
        <v>3.77646</v>
      </c>
      <c r="C259" s="4">
        <v>3.8506</v>
      </c>
      <c r="D259" s="4">
        <f aca="true" t="shared" si="16" ref="D259:D322">C259*100</f>
        <v>385.06</v>
      </c>
      <c r="E259" s="4">
        <v>151.416636461852</v>
      </c>
      <c r="F259" s="4">
        <f aca="true" t="shared" si="17" ref="F259:F322">(E259/E$2)*100</f>
        <v>79.018625660009</v>
      </c>
      <c r="G259" s="4">
        <v>149.239980226706</v>
      </c>
      <c r="H259" s="5">
        <v>534.7823477957271</v>
      </c>
      <c r="I259" s="5">
        <v>518.520233584751</v>
      </c>
      <c r="J259" s="5">
        <v>783.0726333431417</v>
      </c>
      <c r="K259" s="5">
        <v>848.8947928825445</v>
      </c>
      <c r="L259" s="5">
        <v>160.362162162162</v>
      </c>
      <c r="M259" s="5">
        <f aca="true" t="shared" si="18" ref="M259:M322">(D259*L259)/I259</f>
        <v>119.08706770276757</v>
      </c>
      <c r="N259">
        <f aca="true" t="shared" si="19" ref="N259:N322">(D259*L259)/K259</f>
        <v>72.7405264820677</v>
      </c>
    </row>
    <row r="260" spans="1:14" ht="12.75">
      <c r="A260" t="s">
        <v>262</v>
      </c>
      <c r="B260" s="4">
        <v>3.871136364</v>
      </c>
      <c r="C260" s="4">
        <v>3.9048</v>
      </c>
      <c r="D260" s="4">
        <f t="shared" si="16"/>
        <v>390.47999999999996</v>
      </c>
      <c r="E260" s="4">
        <v>154.040919733945</v>
      </c>
      <c r="F260" s="4">
        <f t="shared" si="17"/>
        <v>80.38814001687813</v>
      </c>
      <c r="G260" s="4">
        <v>151.878130135047</v>
      </c>
      <c r="H260" s="5">
        <v>539.5953889258886</v>
      </c>
      <c r="I260" s="5">
        <v>523.4980278271647</v>
      </c>
      <c r="J260" s="5">
        <v>786.5181529298515</v>
      </c>
      <c r="K260" s="5">
        <v>851.696145699057</v>
      </c>
      <c r="L260" s="5">
        <v>159.81418918918905</v>
      </c>
      <c r="M260" s="5">
        <f t="shared" si="18"/>
        <v>119.20626492827512</v>
      </c>
      <c r="N260">
        <f t="shared" si="19"/>
        <v>73.27054949083308</v>
      </c>
    </row>
    <row r="261" spans="1:14" ht="12.75">
      <c r="A261" t="s">
        <v>263</v>
      </c>
      <c r="B261" s="4">
        <v>4.05235</v>
      </c>
      <c r="C261" s="4">
        <v>4.0428</v>
      </c>
      <c r="D261" s="4">
        <f t="shared" si="16"/>
        <v>404.28</v>
      </c>
      <c r="E261" s="4">
        <v>157.053923469462</v>
      </c>
      <c r="F261" s="4">
        <f t="shared" si="17"/>
        <v>81.96051290701963</v>
      </c>
      <c r="G261" s="4">
        <v>154.61978223878</v>
      </c>
      <c r="H261" s="5">
        <v>547.7432792986694</v>
      </c>
      <c r="I261" s="5">
        <v>530.1464527805697</v>
      </c>
      <c r="J261" s="5">
        <v>798.5518806696782</v>
      </c>
      <c r="K261" s="5">
        <v>865.5787928739516</v>
      </c>
      <c r="L261" s="5">
        <v>160.0783783783782</v>
      </c>
      <c r="M261" s="5">
        <f t="shared" si="18"/>
        <v>122.07284698667448</v>
      </c>
      <c r="N261">
        <f t="shared" si="19"/>
        <v>74.76671949867765</v>
      </c>
    </row>
    <row r="262" spans="1:14" ht="12.75">
      <c r="A262" t="s">
        <v>264</v>
      </c>
      <c r="B262" s="4">
        <v>3.973742105</v>
      </c>
      <c r="C262" s="4">
        <v>3.9796</v>
      </c>
      <c r="D262" s="4">
        <f t="shared" si="16"/>
        <v>397.96</v>
      </c>
      <c r="E262" s="4">
        <v>154.30895389269</v>
      </c>
      <c r="F262" s="4">
        <f t="shared" si="17"/>
        <v>80.52801692438891</v>
      </c>
      <c r="G262" s="4">
        <v>151.660028444386</v>
      </c>
      <c r="H262" s="5">
        <v>552.9468404520069</v>
      </c>
      <c r="I262" s="5">
        <v>534.9177708555948</v>
      </c>
      <c r="J262" s="5">
        <v>804.8604405269687</v>
      </c>
      <c r="K262" s="5">
        <v>872.8496547340927</v>
      </c>
      <c r="L262" s="5">
        <v>160.21013513513498</v>
      </c>
      <c r="M262" s="5">
        <f t="shared" si="18"/>
        <v>119.19070341671275</v>
      </c>
      <c r="N262">
        <f t="shared" si="19"/>
        <v>73.0449110365994</v>
      </c>
    </row>
    <row r="263" spans="1:14" ht="12.75">
      <c r="A263" t="s">
        <v>265</v>
      </c>
      <c r="B263" s="4">
        <v>3.703918182</v>
      </c>
      <c r="C263" s="4">
        <v>3.5589</v>
      </c>
      <c r="D263" s="4">
        <f t="shared" si="16"/>
        <v>355.89</v>
      </c>
      <c r="E263" s="4">
        <v>144.65019546171</v>
      </c>
      <c r="F263" s="4">
        <f t="shared" si="17"/>
        <v>75.48747557680487</v>
      </c>
      <c r="G263" s="4">
        <v>142.391588591708</v>
      </c>
      <c r="H263" s="5">
        <v>555.3798065499957</v>
      </c>
      <c r="I263" s="5">
        <v>537.2179172702738</v>
      </c>
      <c r="J263" s="5">
        <v>808.3213404212346</v>
      </c>
      <c r="K263" s="5">
        <v>876.0791984566089</v>
      </c>
      <c r="L263" s="5">
        <v>160.89999999999984</v>
      </c>
      <c r="M263" s="5">
        <f t="shared" si="18"/>
        <v>106.59119727607882</v>
      </c>
      <c r="N263">
        <f t="shared" si="19"/>
        <v>65.36247076848737</v>
      </c>
    </row>
    <row r="264" spans="1:14" ht="12.75">
      <c r="A264" t="s">
        <v>266</v>
      </c>
      <c r="B264" s="4">
        <v>3.565845</v>
      </c>
      <c r="C264" s="4">
        <v>3.4508</v>
      </c>
      <c r="D264" s="4">
        <f t="shared" si="16"/>
        <v>345.08</v>
      </c>
      <c r="E264" s="4">
        <v>140.200390546177</v>
      </c>
      <c r="F264" s="4">
        <f t="shared" si="17"/>
        <v>73.16529039889573</v>
      </c>
      <c r="G264" s="4">
        <v>138.306636752097</v>
      </c>
      <c r="H264" s="5">
        <v>558.9342373119157</v>
      </c>
      <c r="I264" s="5">
        <v>540.4949465656225</v>
      </c>
      <c r="J264" s="5">
        <v>811.2312972467511</v>
      </c>
      <c r="K264" s="5">
        <v>878.619828132133</v>
      </c>
      <c r="L264" s="5">
        <v>161.66283783783766</v>
      </c>
      <c r="M264" s="5">
        <f t="shared" si="18"/>
        <v>103.21393832737317</v>
      </c>
      <c r="N264">
        <f t="shared" si="19"/>
        <v>63.493459053477494</v>
      </c>
    </row>
    <row r="265" spans="1:14" ht="12.75">
      <c r="A265" t="s">
        <v>267</v>
      </c>
      <c r="B265" s="4">
        <v>3.539290476</v>
      </c>
      <c r="C265" s="4">
        <v>3.5951</v>
      </c>
      <c r="D265" s="4">
        <f t="shared" si="16"/>
        <v>359.51</v>
      </c>
      <c r="E265" s="4">
        <v>136.726969609945</v>
      </c>
      <c r="F265" s="4">
        <f t="shared" si="17"/>
        <v>71.35264315528255</v>
      </c>
      <c r="G265" s="4">
        <v>134.75107825185</v>
      </c>
      <c r="H265" s="5">
        <v>564.4117928375725</v>
      </c>
      <c r="I265" s="5">
        <v>544.7108071488344</v>
      </c>
      <c r="J265" s="5">
        <v>820.3982109056394</v>
      </c>
      <c r="K265" s="5">
        <v>891.7112635713016</v>
      </c>
      <c r="L265" s="5">
        <v>162.31689189189171</v>
      </c>
      <c r="M265" s="5">
        <f t="shared" si="18"/>
        <v>107.12940708758408</v>
      </c>
      <c r="N265">
        <f t="shared" si="19"/>
        <v>65.44107738456074</v>
      </c>
    </row>
    <row r="266" spans="1:14" ht="12.75">
      <c r="A266" t="s">
        <v>268</v>
      </c>
      <c r="B266" s="4">
        <v>3.424477273</v>
      </c>
      <c r="C266" s="4">
        <v>3.2098</v>
      </c>
      <c r="D266" s="4">
        <f t="shared" si="16"/>
        <v>320.98</v>
      </c>
      <c r="E266" s="4">
        <v>129.551249269506</v>
      </c>
      <c r="F266" s="4">
        <f t="shared" si="17"/>
        <v>67.6079056371901</v>
      </c>
      <c r="G266" s="4">
        <v>127.745094277882</v>
      </c>
      <c r="H266" s="5">
        <v>567.0645282639091</v>
      </c>
      <c r="I266" s="5">
        <v>546.6172949738553</v>
      </c>
      <c r="J266" s="5">
        <v>833.7707017434013</v>
      </c>
      <c r="K266" s="5">
        <v>910.4372001062989</v>
      </c>
      <c r="L266" s="5">
        <v>162.8499999999998</v>
      </c>
      <c r="M266" s="5">
        <f t="shared" si="18"/>
        <v>95.62740418321393</v>
      </c>
      <c r="N266">
        <f t="shared" si="19"/>
        <v>57.41372715646606</v>
      </c>
    </row>
    <row r="267" spans="1:14" ht="12.75">
      <c r="A267" t="s">
        <v>269</v>
      </c>
      <c r="B267" s="4">
        <v>3.275310526</v>
      </c>
      <c r="C267" s="4">
        <v>3.239</v>
      </c>
      <c r="D267" s="4">
        <f t="shared" si="16"/>
        <v>323.9</v>
      </c>
      <c r="E267" s="4">
        <v>124.463059791977</v>
      </c>
      <c r="F267" s="4">
        <f t="shared" si="17"/>
        <v>64.95257165931935</v>
      </c>
      <c r="G267" s="4">
        <v>122.635673552902</v>
      </c>
      <c r="H267" s="5">
        <v>570.693741244798</v>
      </c>
      <c r="I267" s="5">
        <v>549.4597049077195</v>
      </c>
      <c r="J267" s="5">
        <v>830.518996006602</v>
      </c>
      <c r="K267" s="5">
        <v>903.0626587854379</v>
      </c>
      <c r="L267" s="5">
        <v>162.58648648648628</v>
      </c>
      <c r="M267" s="5">
        <f t="shared" si="18"/>
        <v>95.84281158855376</v>
      </c>
      <c r="N267">
        <f t="shared" si="19"/>
        <v>58.31462796147461</v>
      </c>
    </row>
    <row r="268" spans="1:14" ht="12.75">
      <c r="A268" t="s">
        <v>270</v>
      </c>
      <c r="B268" s="4">
        <v>3.20966087</v>
      </c>
      <c r="C268" s="4">
        <v>3.2403</v>
      </c>
      <c r="D268" s="4">
        <f t="shared" si="16"/>
        <v>324.03</v>
      </c>
      <c r="E268" s="4">
        <v>122.137229662294</v>
      </c>
      <c r="F268" s="4">
        <f t="shared" si="17"/>
        <v>63.738808729031994</v>
      </c>
      <c r="G268" s="4">
        <v>120.368006964876</v>
      </c>
      <c r="H268" s="5">
        <v>572.462891842657</v>
      </c>
      <c r="I268" s="5">
        <v>551.8773276093134</v>
      </c>
      <c r="J268" s="5">
        <v>834.0902276894304</v>
      </c>
      <c r="K268" s="5">
        <v>907.5779720793649</v>
      </c>
      <c r="L268" s="5">
        <v>162.73581081081062</v>
      </c>
      <c r="M268" s="5">
        <f t="shared" si="18"/>
        <v>95.54892389845854</v>
      </c>
      <c r="N268">
        <f t="shared" si="19"/>
        <v>58.10110690127654</v>
      </c>
    </row>
    <row r="269" spans="1:14" ht="12.75">
      <c r="A269" t="s">
        <v>271</v>
      </c>
      <c r="B269" s="4">
        <v>3.256371429</v>
      </c>
      <c r="C269" s="4">
        <v>3.2462</v>
      </c>
      <c r="D269" s="4">
        <f t="shared" si="16"/>
        <v>324.62</v>
      </c>
      <c r="E269" s="4">
        <v>124.029101609542</v>
      </c>
      <c r="F269" s="4">
        <f t="shared" si="17"/>
        <v>64.72610526849729</v>
      </c>
      <c r="G269" s="4">
        <v>122.211522176146</v>
      </c>
      <c r="H269" s="5">
        <v>572.9208621561311</v>
      </c>
      <c r="I269" s="5">
        <v>552.3188294714008</v>
      </c>
      <c r="J269" s="5">
        <v>834.3404547577372</v>
      </c>
      <c r="K269" s="5">
        <v>907.3056986877411</v>
      </c>
      <c r="L269" s="5">
        <v>163.12702702702686</v>
      </c>
      <c r="M269" s="5">
        <f t="shared" si="18"/>
        <v>95.87631760480375</v>
      </c>
      <c r="N269">
        <f t="shared" si="19"/>
        <v>58.364336948508736</v>
      </c>
    </row>
    <row r="270" spans="1:14" ht="12.75">
      <c r="A270" t="s">
        <v>272</v>
      </c>
      <c r="B270" s="4">
        <v>3.1858</v>
      </c>
      <c r="C270" s="4">
        <v>3.1811</v>
      </c>
      <c r="D270" s="4">
        <f t="shared" si="16"/>
        <v>318.10999999999996</v>
      </c>
      <c r="E270" s="4">
        <v>120.533617198</v>
      </c>
      <c r="F270" s="4">
        <f t="shared" si="17"/>
        <v>62.90194393015175</v>
      </c>
      <c r="G270" s="4">
        <v>118.764724691858</v>
      </c>
      <c r="H270" s="5">
        <v>573.8948276217965</v>
      </c>
      <c r="I270" s="5">
        <v>553.7548584280264</v>
      </c>
      <c r="J270" s="5">
        <v>835.4250973489223</v>
      </c>
      <c r="K270" s="5">
        <v>907.6686209672162</v>
      </c>
      <c r="L270" s="5">
        <v>163.33040540540526</v>
      </c>
      <c r="M270" s="5">
        <f t="shared" si="18"/>
        <v>93.82677997806951</v>
      </c>
      <c r="N270">
        <f t="shared" si="19"/>
        <v>57.24229533036824</v>
      </c>
    </row>
    <row r="271" spans="1:14" ht="12.75">
      <c r="A271" t="s">
        <v>273</v>
      </c>
      <c r="B271" s="4">
        <v>3.342</v>
      </c>
      <c r="C271" s="4">
        <v>3.3967</v>
      </c>
      <c r="D271" s="4">
        <f t="shared" si="16"/>
        <v>339.67</v>
      </c>
      <c r="E271" s="4">
        <v>123.758835391565</v>
      </c>
      <c r="F271" s="4">
        <f t="shared" si="17"/>
        <v>64.58506353354731</v>
      </c>
      <c r="G271" s="4">
        <v>122.713554198374</v>
      </c>
      <c r="H271" s="5">
        <v>574.2965540011317</v>
      </c>
      <c r="I271" s="5">
        <v>554.7516171731969</v>
      </c>
      <c r="J271" s="5">
        <v>835.8428098975968</v>
      </c>
      <c r="K271" s="5">
        <v>907.5778541051194</v>
      </c>
      <c r="L271" s="5">
        <v>163.07635135135118</v>
      </c>
      <c r="M271" s="5">
        <f t="shared" si="18"/>
        <v>99.85035202920317</v>
      </c>
      <c r="N271">
        <f t="shared" si="19"/>
        <v>61.03293950261782</v>
      </c>
    </row>
    <row r="272" spans="1:14" ht="12.75">
      <c r="A272" t="s">
        <v>274</v>
      </c>
      <c r="B272" s="4">
        <v>3.35226818181818</v>
      </c>
      <c r="C272" s="4">
        <v>3.2591</v>
      </c>
      <c r="D272" s="4">
        <f t="shared" si="16"/>
        <v>325.91</v>
      </c>
      <c r="E272" s="4">
        <v>121.631307843663</v>
      </c>
      <c r="F272" s="4">
        <f t="shared" si="17"/>
        <v>63.47478723354919</v>
      </c>
      <c r="G272" s="4">
        <v>120.845204395311</v>
      </c>
      <c r="H272" s="5">
        <v>575.1005691767333</v>
      </c>
      <c r="I272" s="5">
        <v>556.4158720247165</v>
      </c>
      <c r="J272" s="5">
        <v>842.7803052197469</v>
      </c>
      <c r="K272" s="5">
        <v>917.5612105002756</v>
      </c>
      <c r="L272" s="5">
        <v>163.12972972972958</v>
      </c>
      <c r="M272" s="5">
        <f t="shared" si="18"/>
        <v>95.55013235469765</v>
      </c>
      <c r="N272">
        <f t="shared" si="19"/>
        <v>57.94230358455219</v>
      </c>
    </row>
    <row r="273" spans="1:14" ht="12.75">
      <c r="A273" t="s">
        <v>275</v>
      </c>
      <c r="B273" s="4">
        <v>3.19660909090909</v>
      </c>
      <c r="C273" s="4">
        <v>3.127</v>
      </c>
      <c r="D273" s="4">
        <f t="shared" si="16"/>
        <v>312.7</v>
      </c>
      <c r="E273" s="4">
        <v>116.87935180762</v>
      </c>
      <c r="F273" s="4">
        <f t="shared" si="17"/>
        <v>60.99492079390929</v>
      </c>
      <c r="G273" s="4">
        <v>116.131770545686</v>
      </c>
      <c r="H273" s="5">
        <v>577.5159915672756</v>
      </c>
      <c r="I273" s="5">
        <v>558.5302523384104</v>
      </c>
      <c r="J273" s="5">
        <v>846.4042605321918</v>
      </c>
      <c r="K273" s="5">
        <v>920.6809186159766</v>
      </c>
      <c r="L273" s="5">
        <v>164.0804054054052</v>
      </c>
      <c r="M273" s="5">
        <f t="shared" si="18"/>
        <v>91.86242384447065</v>
      </c>
      <c r="N273">
        <f t="shared" si="19"/>
        <v>55.72825691597846</v>
      </c>
    </row>
    <row r="274" spans="1:14" ht="12.75">
      <c r="A274" t="s">
        <v>276</v>
      </c>
      <c r="B274" s="4">
        <v>3.10419444444444</v>
      </c>
      <c r="C274" s="4">
        <v>3.0993</v>
      </c>
      <c r="D274" s="4">
        <f t="shared" si="16"/>
        <v>309.93</v>
      </c>
      <c r="E274" s="4">
        <v>114.754760068679</v>
      </c>
      <c r="F274" s="4">
        <f t="shared" si="17"/>
        <v>59.886176581763074</v>
      </c>
      <c r="G274" s="4">
        <v>113.83400650021</v>
      </c>
      <c r="H274" s="5">
        <v>578.902029947037</v>
      </c>
      <c r="I274" s="5">
        <v>560.3734021711272</v>
      </c>
      <c r="J274" s="5">
        <v>846.912103088511</v>
      </c>
      <c r="K274" s="5">
        <v>919.5761015136375</v>
      </c>
      <c r="L274" s="5">
        <v>164.59662162162144</v>
      </c>
      <c r="M274" s="5">
        <f t="shared" si="18"/>
        <v>91.03471139340519</v>
      </c>
      <c r="N274">
        <f t="shared" si="19"/>
        <v>55.47494204690638</v>
      </c>
    </row>
    <row r="275" spans="1:14" ht="12.75">
      <c r="A275" t="s">
        <v>277</v>
      </c>
      <c r="B275" s="4">
        <v>3.12793043478261</v>
      </c>
      <c r="C275" s="4">
        <v>3.1684</v>
      </c>
      <c r="D275" s="4">
        <f t="shared" si="16"/>
        <v>316.84000000000003</v>
      </c>
      <c r="E275" s="4">
        <v>116.645453127112</v>
      </c>
      <c r="F275" s="4">
        <f t="shared" si="17"/>
        <v>60.87285790366613</v>
      </c>
      <c r="G275" s="4">
        <v>115.786711255678</v>
      </c>
      <c r="H275" s="5">
        <v>580.7545164428676</v>
      </c>
      <c r="I275" s="5">
        <v>561.774335676555</v>
      </c>
      <c r="J275" s="5">
        <v>843.6938370967746</v>
      </c>
      <c r="K275" s="5">
        <v>912.4034079218311</v>
      </c>
      <c r="L275" s="5">
        <v>164.73040540540518</v>
      </c>
      <c r="M275" s="5">
        <f t="shared" si="18"/>
        <v>92.90773596090216</v>
      </c>
      <c r="N275">
        <f t="shared" si="19"/>
        <v>57.20406258403647</v>
      </c>
    </row>
    <row r="276" spans="1:14" ht="12.75">
      <c r="A276" t="s">
        <v>278</v>
      </c>
      <c r="B276" s="4">
        <v>3.13617222222222</v>
      </c>
      <c r="C276" s="4">
        <v>3.1984</v>
      </c>
      <c r="D276" s="4">
        <f t="shared" si="16"/>
        <v>319.84</v>
      </c>
      <c r="E276" s="4">
        <v>120.053002454197</v>
      </c>
      <c r="F276" s="4">
        <f t="shared" si="17"/>
        <v>62.651129241523925</v>
      </c>
      <c r="G276" s="4">
        <v>119.149324733739</v>
      </c>
      <c r="H276" s="5">
        <v>581.2191200560219</v>
      </c>
      <c r="I276" s="5">
        <v>562.5608197465021</v>
      </c>
      <c r="J276" s="5">
        <v>833.2320335167747</v>
      </c>
      <c r="K276" s="5">
        <v>894.5203011265633</v>
      </c>
      <c r="L276" s="5">
        <v>165.21891891891875</v>
      </c>
      <c r="M276" s="5">
        <f t="shared" si="18"/>
        <v>93.93405507841632</v>
      </c>
      <c r="N276">
        <f t="shared" si="19"/>
        <v>59.0748124558777</v>
      </c>
    </row>
    <row r="277" spans="1:14" ht="12.75">
      <c r="A277" t="s">
        <v>279</v>
      </c>
      <c r="B277" s="4">
        <v>3.20950909090909</v>
      </c>
      <c r="C277" s="4">
        <v>3.2437</v>
      </c>
      <c r="D277" s="4">
        <f t="shared" si="16"/>
        <v>324.37</v>
      </c>
      <c r="E277" s="4">
        <v>124.681373793058</v>
      </c>
      <c r="F277" s="4">
        <f t="shared" si="17"/>
        <v>65.06650149378707</v>
      </c>
      <c r="G277" s="4">
        <v>123.925526553349</v>
      </c>
      <c r="H277" s="5">
        <v>583.3115088882236</v>
      </c>
      <c r="I277" s="5">
        <v>564.3047582877164</v>
      </c>
      <c r="J277" s="5">
        <v>828.9825501458391</v>
      </c>
      <c r="K277" s="5">
        <v>884.6805778141711</v>
      </c>
      <c r="L277" s="5">
        <v>165.36013513513498</v>
      </c>
      <c r="M277" s="5">
        <f t="shared" si="18"/>
        <v>95.05124003656891</v>
      </c>
      <c r="N277">
        <f t="shared" si="19"/>
        <v>60.62964235782112</v>
      </c>
    </row>
    <row r="278" spans="1:14" ht="12.75">
      <c r="A278" t="s">
        <v>280</v>
      </c>
      <c r="B278" s="4">
        <v>3.29536666666667</v>
      </c>
      <c r="C278" s="4">
        <v>3.3082</v>
      </c>
      <c r="D278" s="4">
        <f t="shared" si="16"/>
        <v>330.82</v>
      </c>
      <c r="E278" s="4">
        <v>130.990367462354</v>
      </c>
      <c r="F278" s="4">
        <f t="shared" si="17"/>
        <v>68.35892708647327</v>
      </c>
      <c r="G278" s="4">
        <v>130.236800664969</v>
      </c>
      <c r="H278" s="5">
        <v>581.5615743615589</v>
      </c>
      <c r="I278" s="5">
        <v>563.0068573436546</v>
      </c>
      <c r="J278" s="5">
        <v>821.0243176644391</v>
      </c>
      <c r="K278" s="5">
        <v>871.1449649736143</v>
      </c>
      <c r="L278" s="5">
        <v>165.510135135135</v>
      </c>
      <c r="M278" s="5">
        <f t="shared" si="18"/>
        <v>97.25292363887488</v>
      </c>
      <c r="N278">
        <f t="shared" si="19"/>
        <v>62.852986709351846</v>
      </c>
    </row>
    <row r="279" spans="1:14" ht="12.75">
      <c r="A279" t="s">
        <v>281</v>
      </c>
      <c r="B279" s="4">
        <v>3.2061380952381</v>
      </c>
      <c r="C279" s="4">
        <v>3.1307</v>
      </c>
      <c r="D279" s="4">
        <f t="shared" si="16"/>
        <v>313.07</v>
      </c>
      <c r="E279" s="4">
        <v>129.460514271938</v>
      </c>
      <c r="F279" s="4">
        <f t="shared" si="17"/>
        <v>67.56055446776365</v>
      </c>
      <c r="G279" s="4">
        <v>128.749875145544</v>
      </c>
      <c r="H279" s="5">
        <v>582.5502290379735</v>
      </c>
      <c r="I279" s="5">
        <v>564.3580738012794</v>
      </c>
      <c r="J279" s="5">
        <v>818.5612447114457</v>
      </c>
      <c r="K279" s="5">
        <v>865.308293708291</v>
      </c>
      <c r="L279" s="5">
        <v>165.39594594594575</v>
      </c>
      <c r="M279" s="5">
        <f t="shared" si="18"/>
        <v>91.75116154275148</v>
      </c>
      <c r="N279">
        <f t="shared" si="19"/>
        <v>59.840532182340624</v>
      </c>
    </row>
    <row r="280" spans="1:14" ht="12.75">
      <c r="A280" t="s">
        <v>282</v>
      </c>
      <c r="B280" s="4">
        <v>3.15091739130435</v>
      </c>
      <c r="C280" s="4">
        <v>3.1471</v>
      </c>
      <c r="D280" s="4">
        <f t="shared" si="16"/>
        <v>314.71</v>
      </c>
      <c r="E280" s="4">
        <v>128.791699849146</v>
      </c>
      <c r="F280" s="4">
        <f t="shared" si="17"/>
        <v>67.21152547236704</v>
      </c>
      <c r="G280" s="4">
        <v>128.090723100626</v>
      </c>
      <c r="H280" s="5">
        <v>582.3754639692621</v>
      </c>
      <c r="I280" s="5">
        <v>565.4303541415018</v>
      </c>
      <c r="J280" s="5">
        <v>820.5257916987532</v>
      </c>
      <c r="K280" s="5">
        <v>867.5580952719325</v>
      </c>
      <c r="L280" s="5">
        <v>165.89121621621604</v>
      </c>
      <c r="M280" s="5">
        <f t="shared" si="18"/>
        <v>92.33254683447738</v>
      </c>
      <c r="N280">
        <f t="shared" si="19"/>
        <v>60.177669875861255</v>
      </c>
    </row>
    <row r="281" spans="1:14" ht="12.75">
      <c r="A281" t="s">
        <v>283</v>
      </c>
      <c r="B281" s="4">
        <v>3.13479</v>
      </c>
      <c r="C281" s="4">
        <v>3.168</v>
      </c>
      <c r="D281" s="4">
        <f t="shared" si="16"/>
        <v>316.8</v>
      </c>
      <c r="E281" s="4">
        <v>128.209672939492</v>
      </c>
      <c r="F281" s="4">
        <f t="shared" si="17"/>
        <v>66.90778760331466</v>
      </c>
      <c r="G281" s="4">
        <v>127.554838721283</v>
      </c>
      <c r="H281" s="5">
        <v>582.2589888764683</v>
      </c>
      <c r="I281" s="5">
        <v>566.3350427081282</v>
      </c>
      <c r="J281" s="5">
        <v>825.6130516072855</v>
      </c>
      <c r="K281" s="5">
        <v>875.9734087960703</v>
      </c>
      <c r="L281" s="5">
        <v>166.76959459459442</v>
      </c>
      <c r="M281" s="5">
        <f t="shared" si="18"/>
        <v>93.28860759689178</v>
      </c>
      <c r="N281">
        <f t="shared" si="19"/>
        <v>60.31302667072983</v>
      </c>
    </row>
    <row r="282" spans="1:14" ht="12.75">
      <c r="A282" t="s">
        <v>284</v>
      </c>
      <c r="B282" s="4">
        <v>3.19122857142857</v>
      </c>
      <c r="C282" s="4">
        <v>3.2769</v>
      </c>
      <c r="D282" s="4">
        <f t="shared" si="16"/>
        <v>327.69</v>
      </c>
      <c r="E282" s="4">
        <v>129.75617909211</v>
      </c>
      <c r="F282" s="4">
        <f t="shared" si="17"/>
        <v>67.71485077424573</v>
      </c>
      <c r="G282" s="4">
        <v>128.964199505142</v>
      </c>
      <c r="H282" s="5">
        <v>584.4133471353113</v>
      </c>
      <c r="I282" s="5">
        <v>568.7136498875024</v>
      </c>
      <c r="J282" s="5">
        <v>826.4386646588927</v>
      </c>
      <c r="K282" s="5">
        <v>875.7106167734315</v>
      </c>
      <c r="L282" s="5">
        <v>166.66418918918905</v>
      </c>
      <c r="M282" s="5">
        <f t="shared" si="18"/>
        <v>96.03108377336929</v>
      </c>
      <c r="N282">
        <f t="shared" si="19"/>
        <v>62.36556587224227</v>
      </c>
    </row>
    <row r="283" spans="1:14" ht="12.75">
      <c r="A283" t="s">
        <v>285</v>
      </c>
      <c r="B283" s="4">
        <v>3.25938</v>
      </c>
      <c r="C283" s="4">
        <v>3.2616</v>
      </c>
      <c r="D283" s="4">
        <f t="shared" si="16"/>
        <v>326.16</v>
      </c>
      <c r="E283" s="4">
        <v>131.501567457983</v>
      </c>
      <c r="F283" s="4">
        <f t="shared" si="17"/>
        <v>68.62570306324768</v>
      </c>
      <c r="G283" s="4">
        <v>130.864543785622</v>
      </c>
      <c r="H283" s="5">
        <v>585.4652911601548</v>
      </c>
      <c r="I283" s="5">
        <v>570.3060481071873</v>
      </c>
      <c r="J283" s="5">
        <v>833.0501739761638</v>
      </c>
      <c r="K283" s="5">
        <v>884.9931493112299</v>
      </c>
      <c r="L283" s="5">
        <v>166.6682432432431</v>
      </c>
      <c r="M283" s="5">
        <f t="shared" si="18"/>
        <v>95.31814434834695</v>
      </c>
      <c r="N283">
        <f t="shared" si="19"/>
        <v>61.424785331416096</v>
      </c>
    </row>
    <row r="284" spans="1:14" ht="12.75">
      <c r="A284" t="s">
        <v>286</v>
      </c>
      <c r="B284" s="4">
        <v>3.291915</v>
      </c>
      <c r="C284" s="4">
        <v>3.308</v>
      </c>
      <c r="D284" s="4">
        <f t="shared" si="16"/>
        <v>330.79999999999995</v>
      </c>
      <c r="E284" s="4">
        <v>132.081412472319</v>
      </c>
      <c r="F284" s="4">
        <f t="shared" si="17"/>
        <v>68.92830228351357</v>
      </c>
      <c r="G284" s="4">
        <v>131.545585690609</v>
      </c>
      <c r="H284" s="5">
        <v>586.9875009171712</v>
      </c>
      <c r="I284" s="5">
        <v>572.8153947188589</v>
      </c>
      <c r="J284" s="5">
        <v>839.2147452635875</v>
      </c>
      <c r="K284" s="5">
        <v>894.46257600886</v>
      </c>
      <c r="L284" s="5">
        <v>166.5702702702701</v>
      </c>
      <c r="M284" s="5">
        <f t="shared" si="18"/>
        <v>96.19407214509214</v>
      </c>
      <c r="N284">
        <f t="shared" si="19"/>
        <v>61.60285168248285</v>
      </c>
    </row>
    <row r="285" spans="1:14" ht="12.75">
      <c r="A285" t="s">
        <v>287</v>
      </c>
      <c r="B285" s="4">
        <v>3.21060909090909</v>
      </c>
      <c r="C285" s="4">
        <v>3.1624</v>
      </c>
      <c r="D285" s="4">
        <f t="shared" si="16"/>
        <v>316.24</v>
      </c>
      <c r="E285" s="4">
        <v>131.266566756764</v>
      </c>
      <c r="F285" s="4">
        <f t="shared" si="17"/>
        <v>68.50306507000353</v>
      </c>
      <c r="G285" s="4">
        <v>130.675224378474</v>
      </c>
      <c r="H285" s="5">
        <v>588.3375721692807</v>
      </c>
      <c r="I285" s="5">
        <v>574.4765593635435</v>
      </c>
      <c r="J285" s="5">
        <v>844.0821907861163</v>
      </c>
      <c r="K285" s="5">
        <v>899.6504589497114</v>
      </c>
      <c r="L285" s="5">
        <v>167.47770270270254</v>
      </c>
      <c r="M285" s="5">
        <f t="shared" si="18"/>
        <v>92.19375071000279</v>
      </c>
      <c r="N285">
        <f t="shared" si="19"/>
        <v>58.87080718497492</v>
      </c>
    </row>
    <row r="286" spans="1:14" ht="12.75">
      <c r="A286" t="s">
        <v>288</v>
      </c>
      <c r="B286" s="4">
        <v>3.2415</v>
      </c>
      <c r="C286" s="4">
        <v>3.2449</v>
      </c>
      <c r="D286" s="4">
        <f t="shared" si="16"/>
        <v>324.49</v>
      </c>
      <c r="E286" s="4">
        <v>134.118158604042</v>
      </c>
      <c r="F286" s="4">
        <f t="shared" si="17"/>
        <v>69.99120318996475</v>
      </c>
      <c r="G286" s="4">
        <v>133.240327160022</v>
      </c>
      <c r="H286" s="5">
        <v>589.3965797991855</v>
      </c>
      <c r="I286" s="5">
        <v>576.314884353507</v>
      </c>
      <c r="J286" s="5">
        <v>845.3483140722955</v>
      </c>
      <c r="K286" s="5">
        <v>900.999934638136</v>
      </c>
      <c r="L286" s="5">
        <v>168.237162162162</v>
      </c>
      <c r="M286" s="5">
        <f t="shared" si="18"/>
        <v>94.72473856238996</v>
      </c>
      <c r="N286">
        <f t="shared" si="19"/>
        <v>60.589656726140795</v>
      </c>
    </row>
    <row r="287" spans="1:14" ht="12.75">
      <c r="A287" t="s">
        <v>289</v>
      </c>
      <c r="B287" s="4">
        <v>3.27921428571429</v>
      </c>
      <c r="C287" s="4">
        <v>3.3238</v>
      </c>
      <c r="D287" s="4">
        <f t="shared" si="16"/>
        <v>332.38</v>
      </c>
      <c r="E287" s="4">
        <v>134.286419811182</v>
      </c>
      <c r="F287" s="4">
        <f t="shared" si="17"/>
        <v>70.07901236107553</v>
      </c>
      <c r="G287" s="4">
        <v>133.524265628612</v>
      </c>
      <c r="H287" s="5">
        <v>589.8091574050449</v>
      </c>
      <c r="I287" s="5">
        <v>576.833567749425</v>
      </c>
      <c r="J287" s="5">
        <v>850.0822646311003</v>
      </c>
      <c r="K287" s="5">
        <v>907.9376341348496</v>
      </c>
      <c r="L287" s="5">
        <v>168.6175675675674</v>
      </c>
      <c r="M287" s="5">
        <f t="shared" si="18"/>
        <v>97.15992660894156</v>
      </c>
      <c r="N287">
        <f t="shared" si="19"/>
        <v>61.727926017200495</v>
      </c>
    </row>
    <row r="288" spans="1:14" ht="12.75">
      <c r="A288" t="s">
        <v>290</v>
      </c>
      <c r="B288" s="4">
        <v>3.40749523809524</v>
      </c>
      <c r="C288" s="4">
        <v>3.4811</v>
      </c>
      <c r="D288" s="4">
        <f t="shared" si="16"/>
        <v>348.11</v>
      </c>
      <c r="E288" s="4">
        <v>138.025468444658</v>
      </c>
      <c r="F288" s="4">
        <f t="shared" si="17"/>
        <v>72.03028067080083</v>
      </c>
      <c r="G288" s="4">
        <v>137.103135636172</v>
      </c>
      <c r="H288" s="5">
        <v>591.0477566355954</v>
      </c>
      <c r="I288" s="5">
        <v>578.1026015984737</v>
      </c>
      <c r="J288" s="5">
        <v>857.9880296921697</v>
      </c>
      <c r="K288" s="5">
        <v>919.3776483249487</v>
      </c>
      <c r="L288" s="5">
        <v>169.28783783783766</v>
      </c>
      <c r="M288" s="5">
        <f t="shared" si="18"/>
        <v>101.93828754062687</v>
      </c>
      <c r="N288">
        <f t="shared" si="19"/>
        <v>64.09856639118654</v>
      </c>
    </row>
    <row r="289" spans="1:14" ht="12.75">
      <c r="A289" t="s">
        <v>291</v>
      </c>
      <c r="B289" s="4">
        <v>3.63605714285714</v>
      </c>
      <c r="C289" s="4">
        <v>3.737</v>
      </c>
      <c r="D289" s="4">
        <f t="shared" si="16"/>
        <v>373.7</v>
      </c>
      <c r="E289" s="4">
        <v>141.655670992791</v>
      </c>
      <c r="F289" s="4">
        <f t="shared" si="17"/>
        <v>73.92474631819488</v>
      </c>
      <c r="G289" s="4">
        <v>140.719194551356</v>
      </c>
      <c r="H289" s="5">
        <v>593.5892619891284</v>
      </c>
      <c r="I289" s="5">
        <v>580.4150120048677</v>
      </c>
      <c r="J289" s="5">
        <v>872.0590333791213</v>
      </c>
      <c r="K289" s="5">
        <v>940.9830230605851</v>
      </c>
      <c r="L289" s="5">
        <v>169.99189189189173</v>
      </c>
      <c r="M289" s="5">
        <f t="shared" si="18"/>
        <v>109.44921941382725</v>
      </c>
      <c r="N289">
        <f t="shared" si="19"/>
        <v>67.51021904027468</v>
      </c>
    </row>
    <row r="290" spans="1:14" ht="12.75">
      <c r="A290" t="s">
        <v>292</v>
      </c>
      <c r="B290" s="4">
        <v>3.77317142857143</v>
      </c>
      <c r="C290" s="4">
        <v>3.8558</v>
      </c>
      <c r="D290" s="4">
        <f t="shared" si="16"/>
        <v>385.58</v>
      </c>
      <c r="E290" s="4">
        <v>143.481764582488</v>
      </c>
      <c r="F290" s="4">
        <f t="shared" si="17"/>
        <v>74.87771561639195</v>
      </c>
      <c r="G290" s="4">
        <v>142.53367934664</v>
      </c>
      <c r="H290" s="5">
        <v>602.0775884355729</v>
      </c>
      <c r="I290" s="5">
        <v>587.728241156129</v>
      </c>
      <c r="J290" s="5">
        <v>884.9655070731322</v>
      </c>
      <c r="K290" s="5">
        <v>956.6974395456967</v>
      </c>
      <c r="L290" s="5">
        <v>170.26283783783765</v>
      </c>
      <c r="M290" s="5">
        <f t="shared" si="18"/>
        <v>111.7011918371873</v>
      </c>
      <c r="N290">
        <f t="shared" si="19"/>
        <v>68.6214285727454</v>
      </c>
    </row>
    <row r="291" spans="1:14" ht="12.75">
      <c r="A291" t="s">
        <v>293</v>
      </c>
      <c r="B291" s="4">
        <v>3.82876363636364</v>
      </c>
      <c r="C291" s="4">
        <v>3.7549</v>
      </c>
      <c r="D291" s="4">
        <f t="shared" si="16"/>
        <v>375.49</v>
      </c>
      <c r="E291" s="4">
        <v>143.715212012716</v>
      </c>
      <c r="F291" s="4">
        <f t="shared" si="17"/>
        <v>74.99954301615143</v>
      </c>
      <c r="G291" s="4">
        <v>142.995377816159</v>
      </c>
      <c r="H291" s="5">
        <v>603.5827824066619</v>
      </c>
      <c r="I291" s="5">
        <v>589.6677443519443</v>
      </c>
      <c r="J291" s="5">
        <v>888.859355304254</v>
      </c>
      <c r="K291" s="5">
        <v>961.6722662313344</v>
      </c>
      <c r="L291" s="5">
        <v>170.27432432432414</v>
      </c>
      <c r="M291" s="5">
        <f t="shared" si="18"/>
        <v>108.42768093209449</v>
      </c>
      <c r="N291">
        <f t="shared" si="19"/>
        <v>66.48450650562935</v>
      </c>
    </row>
    <row r="292" spans="1:14" ht="12.75">
      <c r="A292" t="s">
        <v>294</v>
      </c>
      <c r="B292" s="4">
        <v>3.92975652173913</v>
      </c>
      <c r="C292" s="4">
        <v>4.1353</v>
      </c>
      <c r="D292" s="4">
        <f t="shared" si="16"/>
        <v>413.53</v>
      </c>
      <c r="E292" s="4">
        <v>145.105512888605</v>
      </c>
      <c r="F292" s="4">
        <f t="shared" si="17"/>
        <v>75.72508855086772</v>
      </c>
      <c r="G292" s="4">
        <v>144.500242430018</v>
      </c>
      <c r="H292" s="5">
        <v>603.5827824066619</v>
      </c>
      <c r="I292" s="5">
        <v>589.1370433820275</v>
      </c>
      <c r="J292" s="5">
        <v>894.9035989203228</v>
      </c>
      <c r="K292" s="5">
        <v>971.1928216670246</v>
      </c>
      <c r="L292" s="5">
        <v>170.36891891891872</v>
      </c>
      <c r="M292" s="5">
        <f t="shared" si="18"/>
        <v>119.58619786679283</v>
      </c>
      <c r="N292">
        <f t="shared" si="19"/>
        <v>72.54240092056126</v>
      </c>
    </row>
    <row r="293" spans="1:14" ht="12.75">
      <c r="A293" t="s">
        <v>295</v>
      </c>
      <c r="B293" s="4">
        <v>4.11654736842105</v>
      </c>
      <c r="C293" s="4">
        <v>4.0039</v>
      </c>
      <c r="D293" s="4">
        <f t="shared" si="16"/>
        <v>400.39</v>
      </c>
      <c r="E293" s="4">
        <v>148.266883976103</v>
      </c>
      <c r="F293" s="4">
        <f t="shared" si="17"/>
        <v>77.37488876022792</v>
      </c>
      <c r="G293" s="4">
        <v>147.864069528225</v>
      </c>
      <c r="H293" s="5">
        <v>605.3935307538818</v>
      </c>
      <c r="I293" s="5">
        <v>591.9649011902612</v>
      </c>
      <c r="J293" s="5">
        <v>910.9223733409966</v>
      </c>
      <c r="K293" s="5">
        <v>995.8611193373672</v>
      </c>
      <c r="L293" s="5">
        <v>170.5668918918917</v>
      </c>
      <c r="M293" s="5">
        <f t="shared" si="18"/>
        <v>115.3671065755377</v>
      </c>
      <c r="N293">
        <f t="shared" si="19"/>
        <v>68.57711032039884</v>
      </c>
    </row>
    <row r="294" spans="1:14" ht="12.75">
      <c r="A294" t="s">
        <v>296</v>
      </c>
      <c r="B294" s="4">
        <v>3.75840909090909</v>
      </c>
      <c r="C294" s="4">
        <v>3.7177</v>
      </c>
      <c r="D294" s="4">
        <f t="shared" si="16"/>
        <v>371.77</v>
      </c>
      <c r="E294" s="4">
        <v>134.444738545801</v>
      </c>
      <c r="F294" s="4">
        <f t="shared" si="17"/>
        <v>70.16163293116708</v>
      </c>
      <c r="G294" s="4">
        <v>134.010493527802</v>
      </c>
      <c r="H294" s="5">
        <v>607.8151048768973</v>
      </c>
      <c r="I294" s="5">
        <v>594.6287432456173</v>
      </c>
      <c r="J294" s="5">
        <v>913.2907715116831</v>
      </c>
      <c r="K294" s="5">
        <v>997.5540832402407</v>
      </c>
      <c r="L294" s="5">
        <v>170.86824324324303</v>
      </c>
      <c r="M294" s="5">
        <f t="shared" si="18"/>
        <v>106.82915602736239</v>
      </c>
      <c r="N294">
        <f t="shared" si="19"/>
        <v>63.67944140352144</v>
      </c>
    </row>
    <row r="295" spans="1:14" ht="12.75">
      <c r="A295" t="s">
        <v>297</v>
      </c>
      <c r="B295" s="4">
        <v>3.786665</v>
      </c>
      <c r="C295" s="4">
        <v>3.8633</v>
      </c>
      <c r="D295" s="4">
        <f t="shared" si="16"/>
        <v>386.33000000000004</v>
      </c>
      <c r="E295" s="4">
        <v>136.940457593629</v>
      </c>
      <c r="F295" s="4">
        <f t="shared" si="17"/>
        <v>71.46405447348262</v>
      </c>
      <c r="G295" s="4">
        <v>136.32303429208</v>
      </c>
      <c r="H295" s="5">
        <v>606.2955671147051</v>
      </c>
      <c r="I295" s="5">
        <v>593.3800228848015</v>
      </c>
      <c r="J295" s="5">
        <v>902.87925671645</v>
      </c>
      <c r="K295" s="5">
        <v>980.5956638251566</v>
      </c>
      <c r="L295" s="5">
        <v>170.29594594594576</v>
      </c>
      <c r="M295" s="5">
        <f t="shared" si="18"/>
        <v>110.87402720005247</v>
      </c>
      <c r="N295">
        <f t="shared" si="19"/>
        <v>67.09231462502967</v>
      </c>
    </row>
    <row r="296" spans="1:14" ht="12.75">
      <c r="A296" t="s">
        <v>298</v>
      </c>
      <c r="B296" s="4">
        <v>3.88278181818182</v>
      </c>
      <c r="C296" s="4">
        <v>3.8748</v>
      </c>
      <c r="D296" s="4">
        <f t="shared" si="16"/>
        <v>387.48</v>
      </c>
      <c r="E296" s="4">
        <v>141.615217562916</v>
      </c>
      <c r="F296" s="4">
        <f t="shared" si="17"/>
        <v>73.90363520050894</v>
      </c>
      <c r="G296" s="4">
        <v>140.926347227047</v>
      </c>
      <c r="H296" s="5">
        <v>607.1443809086658</v>
      </c>
      <c r="I296" s="5">
        <v>594.2700929191287</v>
      </c>
      <c r="J296" s="5">
        <v>898.816300061226</v>
      </c>
      <c r="K296" s="5">
        <v>972.5547793817904</v>
      </c>
      <c r="L296" s="5">
        <v>169.75202702702683</v>
      </c>
      <c r="M296" s="5">
        <f t="shared" si="18"/>
        <v>110.68286325723516</v>
      </c>
      <c r="N296">
        <f t="shared" si="19"/>
        <v>67.63168186191312</v>
      </c>
    </row>
    <row r="297" spans="1:14" ht="12.75">
      <c r="A297" t="s">
        <v>299</v>
      </c>
      <c r="B297" s="4">
        <v>3.74168181818182</v>
      </c>
      <c r="C297" s="4">
        <v>3.6519</v>
      </c>
      <c r="D297" s="4">
        <f t="shared" si="16"/>
        <v>365.19</v>
      </c>
      <c r="E297" s="4">
        <v>137.854853809202</v>
      </c>
      <c r="F297" s="4">
        <f t="shared" si="17"/>
        <v>71.94124333430834</v>
      </c>
      <c r="G297" s="4">
        <v>136.989309761912</v>
      </c>
      <c r="H297" s="5">
        <v>609.330100679937</v>
      </c>
      <c r="I297" s="5">
        <v>596.17175721647</v>
      </c>
      <c r="J297" s="5">
        <v>899.4454714712688</v>
      </c>
      <c r="K297" s="5">
        <v>970.7069253009649</v>
      </c>
      <c r="L297" s="5">
        <v>170.07567567567543</v>
      </c>
      <c r="M297" s="5">
        <f t="shared" si="18"/>
        <v>104.18127871402633</v>
      </c>
      <c r="N297">
        <f t="shared" si="19"/>
        <v>63.98423085396542</v>
      </c>
    </row>
    <row r="298" spans="1:14" ht="12.75">
      <c r="A298" t="s">
        <v>300</v>
      </c>
      <c r="B298" s="4">
        <v>3.723625</v>
      </c>
      <c r="C298" s="4">
        <v>3.7385</v>
      </c>
      <c r="D298" s="4">
        <f t="shared" si="16"/>
        <v>373.85</v>
      </c>
      <c r="E298" s="4">
        <v>136.353444596516</v>
      </c>
      <c r="F298" s="4">
        <f t="shared" si="17"/>
        <v>71.15771455364086</v>
      </c>
      <c r="G298" s="4">
        <v>135.03202835431</v>
      </c>
      <c r="H298" s="5">
        <v>612.6204832236087</v>
      </c>
      <c r="I298" s="5">
        <v>598.7352957725009</v>
      </c>
      <c r="J298" s="5">
        <v>910.6885398646596</v>
      </c>
      <c r="K298" s="5">
        <v>988.0825792638523</v>
      </c>
      <c r="L298" s="5">
        <v>170.7945945945944</v>
      </c>
      <c r="M298" s="5">
        <f t="shared" si="18"/>
        <v>106.64405395844669</v>
      </c>
      <c r="N298">
        <f t="shared" si="19"/>
        <v>64.62168297386664</v>
      </c>
    </row>
    <row r="299" spans="1:14" ht="12.75">
      <c r="A299" t="s">
        <v>301</v>
      </c>
      <c r="B299" s="4">
        <v>3.84648421052632</v>
      </c>
      <c r="C299" s="4">
        <v>3.8967</v>
      </c>
      <c r="D299" s="4">
        <f t="shared" si="16"/>
        <v>389.67</v>
      </c>
      <c r="E299" s="4">
        <v>139.279661507727</v>
      </c>
      <c r="F299" s="4">
        <f t="shared" si="17"/>
        <v>72.68479667691354</v>
      </c>
      <c r="G299" s="4">
        <v>138.037284512622</v>
      </c>
      <c r="H299" s="5">
        <v>617.3376609444306</v>
      </c>
      <c r="I299" s="5">
        <v>603.2258104907946</v>
      </c>
      <c r="J299" s="5">
        <v>920.4329072412114</v>
      </c>
      <c r="K299" s="5">
        <v>1001.4216940839143</v>
      </c>
      <c r="L299" s="5">
        <v>171.75810810810788</v>
      </c>
      <c r="M299" s="5">
        <f t="shared" si="18"/>
        <v>110.95178757691394</v>
      </c>
      <c r="N299">
        <f t="shared" si="19"/>
        <v>66.83396453450315</v>
      </c>
    </row>
    <row r="300" spans="1:14" ht="12.75">
      <c r="A300" t="s">
        <v>302</v>
      </c>
      <c r="B300" s="4">
        <v>3.89615714285714</v>
      </c>
      <c r="C300" s="4">
        <v>3.9453</v>
      </c>
      <c r="D300" s="4">
        <f t="shared" si="16"/>
        <v>394.53000000000003</v>
      </c>
      <c r="E300" s="4">
        <v>139.79647317046</v>
      </c>
      <c r="F300" s="4">
        <f t="shared" si="17"/>
        <v>72.95450117087455</v>
      </c>
      <c r="G300" s="4">
        <v>138.527218719019</v>
      </c>
      <c r="H300" s="5">
        <v>621.0416869100972</v>
      </c>
      <c r="I300" s="5">
        <v>606.6641976105922</v>
      </c>
      <c r="J300" s="5">
        <v>928.7168034063823</v>
      </c>
      <c r="K300" s="5">
        <v>1012.3371905494289</v>
      </c>
      <c r="L300" s="5">
        <v>172.66756756756737</v>
      </c>
      <c r="M300" s="5">
        <f t="shared" si="18"/>
        <v>112.29035057737015</v>
      </c>
      <c r="N300">
        <f t="shared" si="19"/>
        <v>67.29233704775777</v>
      </c>
    </row>
    <row r="301" spans="1:14" ht="12.75">
      <c r="A301" t="s">
        <v>303</v>
      </c>
      <c r="B301" s="4">
        <v>4.00151818181818</v>
      </c>
      <c r="C301" s="4">
        <v>3.9407</v>
      </c>
      <c r="D301" s="4">
        <f t="shared" si="16"/>
        <v>394.07</v>
      </c>
      <c r="E301" s="4">
        <v>141.327156999144</v>
      </c>
      <c r="F301" s="4">
        <f t="shared" si="17"/>
        <v>73.75330726833455</v>
      </c>
      <c r="G301" s="4">
        <v>140.198849050816</v>
      </c>
      <c r="H301" s="5">
        <v>621.9732494404624</v>
      </c>
      <c r="I301" s="5">
        <v>607.452861067486</v>
      </c>
      <c r="J301" s="5">
        <v>932.4316706200078</v>
      </c>
      <c r="K301" s="5">
        <v>1017.601343940286</v>
      </c>
      <c r="L301" s="5">
        <v>173.0351351351349</v>
      </c>
      <c r="M301" s="5">
        <f t="shared" si="18"/>
        <v>112.25225869028735</v>
      </c>
      <c r="N301">
        <f t="shared" si="19"/>
        <v>67.00851576971183</v>
      </c>
    </row>
    <row r="302" spans="1:14" ht="12.75">
      <c r="A302" t="s">
        <v>304</v>
      </c>
      <c r="B302" s="4">
        <v>3.85882631578947</v>
      </c>
      <c r="C302" s="4">
        <v>3.8322</v>
      </c>
      <c r="D302" s="4">
        <f t="shared" si="16"/>
        <v>383.21999999999997</v>
      </c>
      <c r="E302" s="4">
        <v>135.120199474823</v>
      </c>
      <c r="F302" s="4">
        <f t="shared" si="17"/>
        <v>70.51413048721867</v>
      </c>
      <c r="G302" s="4">
        <v>134.113765961307</v>
      </c>
      <c r="H302" s="5">
        <v>622.0354467654064</v>
      </c>
      <c r="I302" s="5">
        <v>607.5136063535928</v>
      </c>
      <c r="J302" s="5">
        <v>938.3059901449138</v>
      </c>
      <c r="K302" s="5">
        <v>1026.0474350949903</v>
      </c>
      <c r="L302" s="5">
        <v>173.06959459459435</v>
      </c>
      <c r="M302" s="5">
        <f t="shared" si="18"/>
        <v>109.17241909794834</v>
      </c>
      <c r="N302">
        <f t="shared" si="19"/>
        <v>64.64002323089504</v>
      </c>
    </row>
    <row r="303" spans="1:14" ht="12.75">
      <c r="A303" t="s">
        <v>305</v>
      </c>
      <c r="B303" s="4">
        <v>3.77933913043478</v>
      </c>
      <c r="C303" s="4">
        <v>3.7649</v>
      </c>
      <c r="D303" s="4">
        <f t="shared" si="16"/>
        <v>376.49</v>
      </c>
      <c r="E303" s="4">
        <v>133.34961406175</v>
      </c>
      <c r="F303" s="4">
        <f t="shared" si="17"/>
        <v>69.59012881062657</v>
      </c>
      <c r="G303" s="4">
        <v>132.055395146582</v>
      </c>
      <c r="H303" s="5">
        <v>622.6574822121718</v>
      </c>
      <c r="I303" s="5">
        <v>608.6678822056646</v>
      </c>
      <c r="J303" s="5">
        <v>938.2121595458993</v>
      </c>
      <c r="K303" s="5">
        <v>1023.7901307377814</v>
      </c>
      <c r="L303" s="5">
        <v>173.3587837837836</v>
      </c>
      <c r="M303" s="5">
        <f t="shared" si="18"/>
        <v>107.23064320437257</v>
      </c>
      <c r="N303">
        <f t="shared" si="19"/>
        <v>63.75119914442058</v>
      </c>
    </row>
    <row r="304" spans="1:14" ht="12.75">
      <c r="A304" t="s">
        <v>306</v>
      </c>
      <c r="B304" s="4">
        <v>4.01998181818182</v>
      </c>
      <c r="C304" s="4">
        <v>4.1385</v>
      </c>
      <c r="D304" s="4">
        <f t="shared" si="16"/>
        <v>413.84999999999997</v>
      </c>
      <c r="E304" s="4">
        <v>141.545292543219</v>
      </c>
      <c r="F304" s="4">
        <f t="shared" si="17"/>
        <v>73.8671439728287</v>
      </c>
      <c r="G304" s="4">
        <v>140.485734076869</v>
      </c>
      <c r="H304" s="5">
        <v>623.4046711908264</v>
      </c>
      <c r="I304" s="5">
        <v>609.3374168760909</v>
      </c>
      <c r="J304" s="5">
        <v>933.4272775322153</v>
      </c>
      <c r="K304" s="5">
        <v>1014.5760195611414</v>
      </c>
      <c r="L304" s="5">
        <v>173.34999999999982</v>
      </c>
      <c r="M304" s="5">
        <f t="shared" si="18"/>
        <v>117.73591365486173</v>
      </c>
      <c r="N304">
        <f t="shared" si="19"/>
        <v>70.71022389335765</v>
      </c>
    </row>
    <row r="305" spans="1:14" ht="12.75">
      <c r="A305" t="s">
        <v>307</v>
      </c>
      <c r="B305" s="4">
        <v>4.1215</v>
      </c>
      <c r="C305" s="4">
        <v>4.1644</v>
      </c>
      <c r="D305" s="4">
        <f t="shared" si="16"/>
        <v>416.43999999999994</v>
      </c>
      <c r="E305" s="4">
        <v>143.742853439883</v>
      </c>
      <c r="F305" s="4">
        <f t="shared" si="17"/>
        <v>75.013968033356</v>
      </c>
      <c r="G305" s="4">
        <v>142.641277848207</v>
      </c>
      <c r="H305" s="5">
        <v>623.0929688552311</v>
      </c>
      <c r="I305" s="5">
        <v>609.0936819093405</v>
      </c>
      <c r="J305" s="5">
        <v>938.0944139198763</v>
      </c>
      <c r="K305" s="5">
        <v>1021.5765940961131</v>
      </c>
      <c r="L305" s="5">
        <v>173.48581081081065</v>
      </c>
      <c r="M305" s="5">
        <f t="shared" si="18"/>
        <v>118.61300354911147</v>
      </c>
      <c r="N305">
        <f t="shared" si="19"/>
        <v>70.72052303427853</v>
      </c>
    </row>
    <row r="306" spans="1:14" ht="12.75">
      <c r="A306" t="s">
        <v>308</v>
      </c>
      <c r="B306" s="4">
        <v>4.08698695652174</v>
      </c>
      <c r="C306" s="4">
        <v>4.0041</v>
      </c>
      <c r="D306" s="4">
        <f t="shared" si="16"/>
        <v>400.41</v>
      </c>
      <c r="E306" s="4">
        <v>142.619079104604</v>
      </c>
      <c r="F306" s="4">
        <f t="shared" si="17"/>
        <v>74.42751263716768</v>
      </c>
      <c r="G306" s="4">
        <v>141.387189834658</v>
      </c>
      <c r="H306" s="5">
        <v>623.3422060427732</v>
      </c>
      <c r="I306" s="5">
        <v>609.7027755912497</v>
      </c>
      <c r="J306" s="5">
        <v>943.2539331964357</v>
      </c>
      <c r="K306" s="5">
        <v>1030.1578374865205</v>
      </c>
      <c r="L306" s="5">
        <v>173.8824324324323</v>
      </c>
      <c r="M306" s="5">
        <f t="shared" si="18"/>
        <v>114.19378024440381</v>
      </c>
      <c r="N306">
        <f t="shared" si="19"/>
        <v>67.58601666337489</v>
      </c>
    </row>
    <row r="307" spans="1:14" ht="12.75">
      <c r="A307" t="s">
        <v>309</v>
      </c>
      <c r="B307" s="4">
        <v>4.155345</v>
      </c>
      <c r="C307" s="4">
        <v>4.224</v>
      </c>
      <c r="D307" s="4">
        <f t="shared" si="16"/>
        <v>422.40000000000003</v>
      </c>
      <c r="E307" s="4">
        <v>143.850385367173</v>
      </c>
      <c r="F307" s="4">
        <f t="shared" si="17"/>
        <v>75.07008488621693</v>
      </c>
      <c r="G307" s="4">
        <v>142.598037825333</v>
      </c>
      <c r="H307" s="5">
        <v>626.7082539554043</v>
      </c>
      <c r="I307" s="5">
        <v>612.8122597467652</v>
      </c>
      <c r="J307" s="5">
        <v>951.2715916286054</v>
      </c>
      <c r="K307" s="5">
        <v>1041.592589482621</v>
      </c>
      <c r="L307" s="5">
        <v>173.78918918918902</v>
      </c>
      <c r="M307" s="5">
        <f t="shared" si="18"/>
        <v>119.78962944352376</v>
      </c>
      <c r="N307">
        <f t="shared" si="19"/>
        <v>70.47722329704446</v>
      </c>
    </row>
    <row r="308" spans="1:14" ht="12.75">
      <c r="A308" t="s">
        <v>310</v>
      </c>
      <c r="B308" s="4">
        <v>4.10959047619048</v>
      </c>
      <c r="C308" s="4">
        <v>4.0307</v>
      </c>
      <c r="D308" s="4">
        <f t="shared" si="16"/>
        <v>403.07000000000005</v>
      </c>
      <c r="E308" s="4">
        <v>138.494090132076</v>
      </c>
      <c r="F308" s="4">
        <f t="shared" si="17"/>
        <v>72.27483663611297</v>
      </c>
      <c r="G308" s="4">
        <v>137.32512249023</v>
      </c>
      <c r="H308" s="5">
        <v>634.3540946536602</v>
      </c>
      <c r="I308" s="5">
        <v>619.8596007338531</v>
      </c>
      <c r="J308" s="5">
        <v>967.8237173229433</v>
      </c>
      <c r="K308" s="5">
        <v>1065.9658560765145</v>
      </c>
      <c r="L308" s="5">
        <v>173.63108108108088</v>
      </c>
      <c r="M308" s="5">
        <f t="shared" si="18"/>
        <v>112.90537368219404</v>
      </c>
      <c r="N308">
        <f t="shared" si="19"/>
        <v>65.65452303411091</v>
      </c>
    </row>
    <row r="309" spans="1:14" ht="12.75">
      <c r="A309" t="s">
        <v>311</v>
      </c>
      <c r="B309" s="4">
        <v>4.14946363636364</v>
      </c>
      <c r="C309" s="4">
        <v>4.2695</v>
      </c>
      <c r="D309" s="4">
        <f t="shared" si="16"/>
        <v>426.95</v>
      </c>
      <c r="E309" s="4">
        <v>141.690146170584</v>
      </c>
      <c r="F309" s="4">
        <f t="shared" si="17"/>
        <v>73.94273761183501</v>
      </c>
      <c r="G309" s="4">
        <v>140.18583134911</v>
      </c>
      <c r="H309" s="5">
        <v>635.5593674335022</v>
      </c>
      <c r="I309" s="5">
        <v>621.1613058953942</v>
      </c>
      <c r="J309" s="5">
        <v>968.6947586685338</v>
      </c>
      <c r="K309" s="5">
        <v>1064.580100463615</v>
      </c>
      <c r="L309" s="5">
        <v>174.30472972972953</v>
      </c>
      <c r="M309" s="5">
        <f t="shared" si="18"/>
        <v>119.8068901777995</v>
      </c>
      <c r="N309">
        <f t="shared" si="19"/>
        <v>69.9049365338494</v>
      </c>
    </row>
    <row r="310" spans="1:14" ht="12.75">
      <c r="A310" t="s">
        <v>312</v>
      </c>
      <c r="B310" s="4">
        <v>4.34101111111111</v>
      </c>
      <c r="C310" s="4">
        <v>4.4987</v>
      </c>
      <c r="D310" s="4">
        <f t="shared" si="16"/>
        <v>449.87000000000006</v>
      </c>
      <c r="E310" s="4">
        <v>147.001380500474</v>
      </c>
      <c r="F310" s="4">
        <f t="shared" si="17"/>
        <v>76.71447027683782</v>
      </c>
      <c r="G310" s="4">
        <v>145.108477201117</v>
      </c>
      <c r="H310" s="5">
        <v>636.6398183581391</v>
      </c>
      <c r="I310" s="5">
        <v>622.7142091601327</v>
      </c>
      <c r="J310" s="5">
        <v>968.7916281444006</v>
      </c>
      <c r="K310" s="5">
        <v>1064.260726433476</v>
      </c>
      <c r="L310" s="5">
        <v>174.78243243243224</v>
      </c>
      <c r="M310" s="5">
        <f t="shared" si="18"/>
        <v>126.26879509370332</v>
      </c>
      <c r="N310">
        <f t="shared" si="19"/>
        <v>73.88168230343244</v>
      </c>
    </row>
    <row r="311" spans="1:14" ht="12.75">
      <c r="A311" t="s">
        <v>313</v>
      </c>
      <c r="B311" s="4">
        <v>4.88385454545455</v>
      </c>
      <c r="C311" s="4">
        <v>5.1987</v>
      </c>
      <c r="D311" s="4">
        <f t="shared" si="16"/>
        <v>519.87</v>
      </c>
      <c r="E311" s="4">
        <v>158.380734433584</v>
      </c>
      <c r="F311" s="4">
        <f t="shared" si="17"/>
        <v>82.65292545391942</v>
      </c>
      <c r="G311" s="4">
        <v>156.48422502758</v>
      </c>
      <c r="H311" s="5">
        <v>637.7857700311838</v>
      </c>
      <c r="I311" s="5">
        <v>623.1501091065447</v>
      </c>
      <c r="J311" s="5">
        <v>984.6798108459687</v>
      </c>
      <c r="K311" s="5">
        <v>1089.0580013593762</v>
      </c>
      <c r="L311" s="5">
        <v>174.40202702702683</v>
      </c>
      <c r="M311" s="5">
        <f t="shared" si="18"/>
        <v>145.49685615964245</v>
      </c>
      <c r="N311">
        <f t="shared" si="19"/>
        <v>83.25211483444362</v>
      </c>
    </row>
    <row r="312" spans="1:14" ht="12.75">
      <c r="A312" t="s">
        <v>314</v>
      </c>
      <c r="B312" s="4">
        <v>5.32558</v>
      </c>
      <c r="C312" s="4">
        <v>5.427</v>
      </c>
      <c r="D312" s="4">
        <f t="shared" si="16"/>
        <v>542.6999999999999</v>
      </c>
      <c r="E312" s="4">
        <v>169.134074271097</v>
      </c>
      <c r="F312" s="4">
        <f t="shared" si="17"/>
        <v>88.26468751039187</v>
      </c>
      <c r="G312" s="4">
        <v>166.57210086409</v>
      </c>
      <c r="H312" s="5">
        <v>636.3188627601121</v>
      </c>
      <c r="I312" s="5">
        <v>621.2183437683144</v>
      </c>
      <c r="J312" s="5">
        <v>985.1721507513917</v>
      </c>
      <c r="K312" s="5">
        <v>1090.2559651608717</v>
      </c>
      <c r="L312" s="5">
        <v>173.23581081081065</v>
      </c>
      <c r="M312" s="5">
        <f t="shared" si="18"/>
        <v>151.3398235421235</v>
      </c>
      <c r="N312">
        <f t="shared" si="19"/>
        <v>86.2321120280728</v>
      </c>
    </row>
    <row r="313" spans="1:14" ht="12.75">
      <c r="A313" t="s">
        <v>315</v>
      </c>
      <c r="B313" s="4">
        <v>5.643445</v>
      </c>
      <c r="C313" s="4">
        <v>5.4263</v>
      </c>
      <c r="D313" s="4">
        <f t="shared" si="16"/>
        <v>542.63</v>
      </c>
      <c r="E313" s="4">
        <v>176.551452219693</v>
      </c>
      <c r="F313" s="4">
        <f t="shared" si="17"/>
        <v>92.13553701012025</v>
      </c>
      <c r="G313" s="4">
        <v>174.494917852809</v>
      </c>
      <c r="H313" s="5">
        <v>634.7280656032118</v>
      </c>
      <c r="I313" s="5">
        <v>618.8577140619948</v>
      </c>
      <c r="J313" s="5">
        <v>995.7134927644315</v>
      </c>
      <c r="K313" s="5">
        <v>1109.5534957442192</v>
      </c>
      <c r="L313" s="5">
        <v>173.239189189189</v>
      </c>
      <c r="M313" s="5">
        <f t="shared" si="18"/>
        <v>151.90047581811768</v>
      </c>
      <c r="N313">
        <f t="shared" si="19"/>
        <v>84.72307247040585</v>
      </c>
    </row>
    <row r="314" spans="1:14" ht="12.75">
      <c r="A314" t="s">
        <v>316</v>
      </c>
      <c r="B314" s="4">
        <v>5.1966</v>
      </c>
      <c r="C314" s="4">
        <v>5.476</v>
      </c>
      <c r="D314" s="4">
        <f t="shared" si="16"/>
        <v>547.6</v>
      </c>
      <c r="E314" s="4">
        <v>160.823674956581</v>
      </c>
      <c r="F314" s="4">
        <f t="shared" si="17"/>
        <v>83.92780387683962</v>
      </c>
      <c r="G314" s="4">
        <v>159.362489982784</v>
      </c>
      <c r="H314" s="5">
        <v>636.6322498000213</v>
      </c>
      <c r="I314" s="5">
        <v>620.4667441185559</v>
      </c>
      <c r="J314" s="5">
        <v>1011.6449086486624</v>
      </c>
      <c r="K314" s="5">
        <v>1134.185583349741</v>
      </c>
      <c r="L314" s="5">
        <v>174.18716216216197</v>
      </c>
      <c r="M314" s="5">
        <f t="shared" si="18"/>
        <v>153.7308661651239</v>
      </c>
      <c r="N314">
        <f t="shared" si="19"/>
        <v>84.09989634878538</v>
      </c>
    </row>
    <row r="315" spans="1:14" ht="12.75">
      <c r="A315" t="s">
        <v>317</v>
      </c>
      <c r="B315" s="4">
        <v>5.28019130434783</v>
      </c>
      <c r="C315" s="4">
        <v>5.2033</v>
      </c>
      <c r="D315" s="4">
        <f t="shared" si="16"/>
        <v>520.3299999999999</v>
      </c>
      <c r="E315" s="4">
        <v>159.586684180411</v>
      </c>
      <c r="F315" s="4">
        <f t="shared" si="17"/>
        <v>83.28226509476735</v>
      </c>
      <c r="G315" s="4">
        <v>158.231583287309</v>
      </c>
      <c r="H315" s="5">
        <v>639.4334316991414</v>
      </c>
      <c r="I315" s="5">
        <v>622.7004243973827</v>
      </c>
      <c r="J315" s="5">
        <v>1035.3173995110412</v>
      </c>
      <c r="K315" s="5">
        <v>1169.7990106669229</v>
      </c>
      <c r="L315" s="5">
        <v>175.0682432432431</v>
      </c>
      <c r="M315" s="5">
        <f t="shared" si="18"/>
        <v>146.28745290307458</v>
      </c>
      <c r="N315">
        <f t="shared" si="19"/>
        <v>77.87086343561089</v>
      </c>
    </row>
    <row r="316" spans="1:14" ht="12.75">
      <c r="A316" t="s">
        <v>318</v>
      </c>
      <c r="B316" s="4">
        <v>5.46123333333333</v>
      </c>
      <c r="C316" s="4">
        <v>5.4713</v>
      </c>
      <c r="D316" s="4">
        <f t="shared" si="16"/>
        <v>547.13</v>
      </c>
      <c r="E316" s="4">
        <v>159.623104911818</v>
      </c>
      <c r="F316" s="4">
        <f t="shared" si="17"/>
        <v>83.30127169938203</v>
      </c>
      <c r="G316" s="4">
        <v>158.423419597403</v>
      </c>
      <c r="H316" s="5">
        <v>641.7353920532582</v>
      </c>
      <c r="I316" s="5">
        <v>624.1949054159363</v>
      </c>
      <c r="J316" s="5">
        <v>1075.3841828721186</v>
      </c>
      <c r="K316" s="5">
        <v>1233.4360768472034</v>
      </c>
      <c r="L316" s="5">
        <v>175.6202702702701</v>
      </c>
      <c r="M316" s="5">
        <f t="shared" si="18"/>
        <v>153.9376845905921</v>
      </c>
      <c r="N316">
        <f t="shared" si="19"/>
        <v>77.90198476971908</v>
      </c>
    </row>
    <row r="317" spans="1:14" ht="12.75">
      <c r="A317" t="s">
        <v>319</v>
      </c>
      <c r="B317" s="4">
        <v>5.39948571428571</v>
      </c>
      <c r="C317" s="4">
        <v>5.6407</v>
      </c>
      <c r="D317" s="4">
        <f t="shared" si="16"/>
        <v>564.0699999999999</v>
      </c>
      <c r="E317" s="4">
        <v>152.622985958956</v>
      </c>
      <c r="F317" s="4">
        <f t="shared" si="17"/>
        <v>79.64817391543347</v>
      </c>
      <c r="G317" s="4">
        <v>151.182686709997</v>
      </c>
      <c r="H317" s="5">
        <v>647.3184899641216</v>
      </c>
      <c r="I317" s="5">
        <v>628.1897528105983</v>
      </c>
      <c r="J317" s="5">
        <v>1110.8718609068983</v>
      </c>
      <c r="K317" s="5">
        <v>1287.4605770131109</v>
      </c>
      <c r="L317" s="5">
        <v>175.8648648648647</v>
      </c>
      <c r="M317" s="5">
        <f t="shared" si="18"/>
        <v>157.91421919967777</v>
      </c>
      <c r="N317">
        <f t="shared" si="19"/>
        <v>77.0509762360778</v>
      </c>
    </row>
    <row r="318" spans="1:14" ht="12.75">
      <c r="A318" t="s">
        <v>320</v>
      </c>
      <c r="B318" s="4">
        <v>5.62579047619048</v>
      </c>
      <c r="C318" s="4">
        <v>5.7718</v>
      </c>
      <c r="D318" s="4">
        <f t="shared" si="16"/>
        <v>577.18</v>
      </c>
      <c r="E318" s="4">
        <v>152.701763394666</v>
      </c>
      <c r="F318" s="4">
        <f t="shared" si="17"/>
        <v>79.68928488479774</v>
      </c>
      <c r="G318" s="4">
        <v>151.121093278092</v>
      </c>
      <c r="H318" s="5">
        <v>653.0796245248022</v>
      </c>
      <c r="I318" s="5">
        <v>633.5921846847694</v>
      </c>
      <c r="J318" s="5">
        <v>1151.7519453882721</v>
      </c>
      <c r="K318" s="5">
        <v>1350.0311610559481</v>
      </c>
      <c r="L318" s="5">
        <v>175.93783783783766</v>
      </c>
      <c r="M318" s="5">
        <f t="shared" si="18"/>
        <v>160.27312788551222</v>
      </c>
      <c r="N318">
        <f t="shared" si="19"/>
        <v>75.2188572920168</v>
      </c>
    </row>
    <row r="319" spans="1:14" ht="12.75">
      <c r="A319" t="s">
        <v>321</v>
      </c>
      <c r="B319" s="4">
        <v>5.417835</v>
      </c>
      <c r="C319" s="4">
        <v>5.3317</v>
      </c>
      <c r="D319" s="4">
        <f t="shared" si="16"/>
        <v>533.17</v>
      </c>
      <c r="E319" s="4">
        <v>143.652331117374</v>
      </c>
      <c r="F319" s="4">
        <f t="shared" si="17"/>
        <v>74.96672785101303</v>
      </c>
      <c r="G319" s="4">
        <v>142.161501689843</v>
      </c>
      <c r="H319" s="5">
        <v>659.2838809577878</v>
      </c>
      <c r="I319" s="5">
        <v>639.2311551284638</v>
      </c>
      <c r="J319" s="5">
        <v>1182.1581967465224</v>
      </c>
      <c r="K319" s="5">
        <v>1394.7171924868999</v>
      </c>
      <c r="L319" s="5">
        <v>175.83040540540523</v>
      </c>
      <c r="M319" s="5">
        <f t="shared" si="18"/>
        <v>146.65664603152803</v>
      </c>
      <c r="N319">
        <f t="shared" si="19"/>
        <v>67.21613367570245</v>
      </c>
    </row>
    <row r="320" spans="1:14" ht="12.75">
      <c r="A320" t="s">
        <v>322</v>
      </c>
      <c r="B320" s="4">
        <v>5.14558636363636</v>
      </c>
      <c r="C320" s="4">
        <v>5.1967</v>
      </c>
      <c r="D320" s="4">
        <f t="shared" si="16"/>
        <v>519.67</v>
      </c>
      <c r="E320" s="4">
        <v>138.061275152288</v>
      </c>
      <c r="F320" s="4">
        <f t="shared" si="17"/>
        <v>72.04896683958945</v>
      </c>
      <c r="G320" s="4">
        <v>136.709885306002</v>
      </c>
      <c r="H320" s="5">
        <v>668.9094256197715</v>
      </c>
      <c r="I320" s="5">
        <v>647.8607757226981</v>
      </c>
      <c r="J320" s="5">
        <v>1191.142599041796</v>
      </c>
      <c r="K320" s="5">
        <v>1404.2012693958106</v>
      </c>
      <c r="L320" s="5">
        <v>175.99594594594578</v>
      </c>
      <c r="M320" s="5">
        <f t="shared" si="18"/>
        <v>141.17201821287125</v>
      </c>
      <c r="N320">
        <f t="shared" si="19"/>
        <v>65.13298002435384</v>
      </c>
    </row>
    <row r="321" spans="1:14" ht="12.75">
      <c r="A321" t="s">
        <v>323</v>
      </c>
      <c r="B321" s="4">
        <v>5.356245</v>
      </c>
      <c r="C321" s="4">
        <v>5.4759</v>
      </c>
      <c r="D321" s="4">
        <f t="shared" si="16"/>
        <v>547.59</v>
      </c>
      <c r="E321" s="4">
        <v>140.211235064641</v>
      </c>
      <c r="F321" s="4">
        <f t="shared" si="17"/>
        <v>73.17094974363481</v>
      </c>
      <c r="G321" s="4">
        <v>138.680011631821</v>
      </c>
      <c r="H321" s="5">
        <v>670.7154810689448</v>
      </c>
      <c r="I321" s="5">
        <v>649.4804276620048</v>
      </c>
      <c r="J321" s="5">
        <v>1225.8048486739121</v>
      </c>
      <c r="K321" s="5">
        <v>1459.2459591561262</v>
      </c>
      <c r="L321" s="5">
        <v>176.7445945945944</v>
      </c>
      <c r="M321" s="5">
        <f t="shared" si="18"/>
        <v>149.01691942042777</v>
      </c>
      <c r="N321">
        <f t="shared" si="19"/>
        <v>66.32437249305343</v>
      </c>
    </row>
    <row r="322" spans="1:14" ht="12.75">
      <c r="A322" t="s">
        <v>324</v>
      </c>
      <c r="B322" s="4">
        <v>5.41649444444444</v>
      </c>
      <c r="C322" s="4">
        <v>5.5302</v>
      </c>
      <c r="D322" s="4">
        <f t="shared" si="16"/>
        <v>553.02</v>
      </c>
      <c r="E322" s="4">
        <v>137.744448090477</v>
      </c>
      <c r="F322" s="4">
        <f t="shared" si="17"/>
        <v>71.88362675820076</v>
      </c>
      <c r="G322" s="4">
        <v>136.180536716441</v>
      </c>
      <c r="H322" s="5">
        <v>676.2153480137101</v>
      </c>
      <c r="I322" s="5">
        <v>655.065959339898</v>
      </c>
      <c r="J322" s="5">
        <v>1259.024160072975</v>
      </c>
      <c r="K322" s="5">
        <v>1508.8603217674345</v>
      </c>
      <c r="L322" s="5">
        <v>177.712162162162</v>
      </c>
      <c r="M322" s="5">
        <f t="shared" si="18"/>
        <v>150.02822008634485</v>
      </c>
      <c r="N322">
        <f t="shared" si="19"/>
        <v>65.13418008354705</v>
      </c>
    </row>
    <row r="323" spans="1:14" ht="12.75">
      <c r="A323" t="s">
        <v>325</v>
      </c>
      <c r="B323" s="4">
        <v>5.64614782608696</v>
      </c>
      <c r="C323" s="4">
        <v>5.6973</v>
      </c>
      <c r="D323" s="4">
        <f aca="true" t="shared" si="20" ref="D323:D359">C323*100</f>
        <v>569.73</v>
      </c>
      <c r="E323" s="4">
        <v>139.22832084806</v>
      </c>
      <c r="F323" s="4">
        <f aca="true" t="shared" si="21" ref="F323:F359">(E323/E$2)*100</f>
        <v>72.65800392505903</v>
      </c>
      <c r="G323" s="4">
        <v>137.732499363251</v>
      </c>
      <c r="H323" s="5">
        <v>682.0308000066279</v>
      </c>
      <c r="I323" s="5">
        <v>661.1580727617591</v>
      </c>
      <c r="J323" s="5">
        <v>1286.3449843465587</v>
      </c>
      <c r="K323" s="5">
        <v>1547.9398041012112</v>
      </c>
      <c r="L323" s="5">
        <v>178.9709459459458</v>
      </c>
      <c r="M323" s="5">
        <f aca="true" t="shared" si="22" ref="M323:M359">(D323*L323)/I323</f>
        <v>154.22199506369137</v>
      </c>
      <c r="N323">
        <f aca="true" t="shared" si="23" ref="N323:N359">(D323*L323)/K323</f>
        <v>65.87150014724783</v>
      </c>
    </row>
    <row r="324" spans="1:14" ht="12.75">
      <c r="A324" t="s">
        <v>326</v>
      </c>
      <c r="B324" s="4">
        <v>5.562135</v>
      </c>
      <c r="C324" s="4">
        <v>5.4036</v>
      </c>
      <c r="D324" s="4">
        <f t="shared" si="20"/>
        <v>540.36</v>
      </c>
      <c r="E324" s="4">
        <v>133.844982896236</v>
      </c>
      <c r="F324" s="4">
        <f t="shared" si="21"/>
        <v>69.84864310212416</v>
      </c>
      <c r="G324" s="4">
        <v>132.557708147908</v>
      </c>
      <c r="H324" s="5">
        <v>684.6225170466531</v>
      </c>
      <c r="I324" s="5">
        <v>663.2076627873206</v>
      </c>
      <c r="J324" s="5">
        <v>1314.9018429990524</v>
      </c>
      <c r="K324" s="5">
        <v>1592.830058420146</v>
      </c>
      <c r="L324" s="5">
        <v>180.44189189189174</v>
      </c>
      <c r="M324" s="5">
        <f t="shared" si="22"/>
        <v>147.0181757142489</v>
      </c>
      <c r="N324">
        <f t="shared" si="23"/>
        <v>61.21405117091518</v>
      </c>
    </row>
    <row r="325" spans="1:14" ht="12.75">
      <c r="A325" t="s">
        <v>327</v>
      </c>
      <c r="B325" s="4">
        <v>5.29105714285714</v>
      </c>
      <c r="C325" s="4">
        <v>5.2322</v>
      </c>
      <c r="D325" s="4">
        <f t="shared" si="20"/>
        <v>523.22</v>
      </c>
      <c r="E325" s="4">
        <v>123.761458750699</v>
      </c>
      <c r="F325" s="4">
        <f t="shared" si="21"/>
        <v>64.5864325656314</v>
      </c>
      <c r="G325" s="4">
        <v>122.75978255331</v>
      </c>
      <c r="H325" s="5">
        <v>691.1948932103011</v>
      </c>
      <c r="I325" s="5">
        <v>668.7122863884554</v>
      </c>
      <c r="J325" s="5">
        <v>1359.6085056610202</v>
      </c>
      <c r="K325" s="5">
        <v>1659.7289208737923</v>
      </c>
      <c r="L325" s="5">
        <v>181.88851351351335</v>
      </c>
      <c r="M325" s="5">
        <f t="shared" si="22"/>
        <v>142.31487887641035</v>
      </c>
      <c r="N325">
        <f t="shared" si="23"/>
        <v>57.3393081506574</v>
      </c>
    </row>
    <row r="326" spans="1:14" ht="12.75">
      <c r="A326" t="s">
        <v>328</v>
      </c>
      <c r="B326" s="4">
        <v>5.03190476190476</v>
      </c>
      <c r="C326" s="4">
        <v>5.0022</v>
      </c>
      <c r="D326" s="4">
        <f t="shared" si="20"/>
        <v>500.22</v>
      </c>
      <c r="E326" s="4">
        <v>118.13805764576</v>
      </c>
      <c r="F326" s="4">
        <f t="shared" si="21"/>
        <v>61.65179184694652</v>
      </c>
      <c r="G326" s="4">
        <v>117.315371925679</v>
      </c>
      <c r="H326" s="5">
        <v>695.3420625695629</v>
      </c>
      <c r="I326" s="5">
        <v>672.2564615063143</v>
      </c>
      <c r="J326" s="5">
        <v>1361.1040750172474</v>
      </c>
      <c r="K326" s="5">
        <v>1655.4136256795202</v>
      </c>
      <c r="L326" s="5">
        <v>183.5783783783782</v>
      </c>
      <c r="M326" s="5">
        <f t="shared" si="22"/>
        <v>136.5990238705498</v>
      </c>
      <c r="N326">
        <f t="shared" si="23"/>
        <v>55.472284997495905</v>
      </c>
    </row>
    <row r="327" spans="1:14" ht="12.75">
      <c r="A327" t="s">
        <v>329</v>
      </c>
      <c r="B327" s="4">
        <v>5.15670454545455</v>
      </c>
      <c r="C327" s="4">
        <v>5.1216</v>
      </c>
      <c r="D327" s="4">
        <f t="shared" si="20"/>
        <v>512.16</v>
      </c>
      <c r="E327" s="4">
        <v>118.293007111767</v>
      </c>
      <c r="F327" s="4">
        <f t="shared" si="21"/>
        <v>61.7326541229601</v>
      </c>
      <c r="G327" s="4">
        <v>117.624074164628</v>
      </c>
      <c r="H327" s="5">
        <v>702.4345516077725</v>
      </c>
      <c r="I327" s="5">
        <v>678.710123536775</v>
      </c>
      <c r="J327" s="5">
        <v>1380.8400841049975</v>
      </c>
      <c r="K327" s="5">
        <v>1682.7279505032323</v>
      </c>
      <c r="L327" s="5">
        <v>184.4614864864863</v>
      </c>
      <c r="M327" s="5">
        <f t="shared" si="22"/>
        <v>139.19608923263672</v>
      </c>
      <c r="N327">
        <f t="shared" si="23"/>
        <v>56.14323746786623</v>
      </c>
    </row>
    <row r="328" spans="1:14" ht="12.75">
      <c r="A328" t="s">
        <v>330</v>
      </c>
      <c r="B328" s="4">
        <v>5.25171818181818</v>
      </c>
      <c r="C328" s="4">
        <v>5.1433</v>
      </c>
      <c r="D328" s="4">
        <f t="shared" si="20"/>
        <v>514.33</v>
      </c>
      <c r="E328" s="4">
        <v>121.627542237807</v>
      </c>
      <c r="F328" s="4">
        <f t="shared" si="21"/>
        <v>63.472822106027735</v>
      </c>
      <c r="G328" s="4">
        <v>121.219450038914</v>
      </c>
      <c r="H328" s="5">
        <v>708.6159756619209</v>
      </c>
      <c r="I328" s="5">
        <v>684.6149016115448</v>
      </c>
      <c r="J328" s="5">
        <v>1378.9069079872506</v>
      </c>
      <c r="K328" s="5">
        <v>1675.6604931111187</v>
      </c>
      <c r="L328" s="5">
        <v>184.84256756756744</v>
      </c>
      <c r="M328" s="5">
        <f t="shared" si="22"/>
        <v>138.86650371360216</v>
      </c>
      <c r="N328">
        <f t="shared" si="23"/>
        <v>56.73588305499457</v>
      </c>
    </row>
    <row r="329" spans="1:14" ht="12.75">
      <c r="A329" t="s">
        <v>331</v>
      </c>
      <c r="B329" s="4">
        <v>5.27969047619048</v>
      </c>
      <c r="C329" s="4">
        <v>5.4394</v>
      </c>
      <c r="D329" s="4">
        <f t="shared" si="20"/>
        <v>543.94</v>
      </c>
      <c r="E329" s="4">
        <v>124.570247603904</v>
      </c>
      <c r="F329" s="4">
        <f t="shared" si="21"/>
        <v>65.0085089313648</v>
      </c>
      <c r="G329" s="4">
        <v>124.368433363626</v>
      </c>
      <c r="H329" s="5">
        <v>717.1193673698639</v>
      </c>
      <c r="I329" s="5">
        <v>692.5564344702387</v>
      </c>
      <c r="J329" s="5">
        <v>1371.3229199933207</v>
      </c>
      <c r="K329" s="5">
        <v>1656.0552653417185</v>
      </c>
      <c r="L329" s="5">
        <v>185.34459459459447</v>
      </c>
      <c r="M329" s="5">
        <f t="shared" si="22"/>
        <v>145.57129753750934</v>
      </c>
      <c r="N329">
        <f t="shared" si="23"/>
        <v>60.87739998397988</v>
      </c>
    </row>
    <row r="330" spans="1:14" ht="12.75">
      <c r="A330" t="s">
        <v>332</v>
      </c>
      <c r="B330" s="4">
        <v>5.53998</v>
      </c>
      <c r="C330" s="4">
        <v>5.643</v>
      </c>
      <c r="D330" s="4">
        <f t="shared" si="20"/>
        <v>564.3</v>
      </c>
      <c r="E330" s="4">
        <v>129.550206970535</v>
      </c>
      <c r="F330" s="4">
        <f t="shared" si="21"/>
        <v>67.60736170071033</v>
      </c>
      <c r="G330" s="4">
        <v>129.09214171111</v>
      </c>
      <c r="H330" s="5">
        <v>725.4379520313544</v>
      </c>
      <c r="I330" s="5">
        <v>701.2133899011167</v>
      </c>
      <c r="J330" s="5">
        <v>1393.2640867132138</v>
      </c>
      <c r="K330" s="5">
        <v>1687.520315383211</v>
      </c>
      <c r="L330" s="5">
        <v>186.88445945945932</v>
      </c>
      <c r="M330" s="5">
        <f t="shared" si="22"/>
        <v>150.39487549980248</v>
      </c>
      <c r="N330">
        <f t="shared" si="23"/>
        <v>62.49341090096728</v>
      </c>
    </row>
    <row r="331" spans="1:14" ht="12.75">
      <c r="A331" t="s">
        <v>333</v>
      </c>
      <c r="B331" s="4">
        <v>5.55686</v>
      </c>
      <c r="C331" s="4">
        <v>5.6199</v>
      </c>
      <c r="D331" s="4">
        <f t="shared" si="20"/>
        <v>561.99</v>
      </c>
      <c r="E331" s="4">
        <v>131.809198580348</v>
      </c>
      <c r="F331" s="4">
        <f t="shared" si="21"/>
        <v>68.7862441310428</v>
      </c>
      <c r="G331" s="4">
        <v>131.251901723434</v>
      </c>
      <c r="H331" s="5">
        <v>731.5316308284177</v>
      </c>
      <c r="I331" s="5">
        <v>707.8749171051774</v>
      </c>
      <c r="J331" s="5">
        <v>1385.1831550102772</v>
      </c>
      <c r="K331" s="5">
        <v>1667.9450797247657</v>
      </c>
      <c r="L331" s="5">
        <v>187.80270270270256</v>
      </c>
      <c r="M331" s="5">
        <f t="shared" si="22"/>
        <v>149.09871552379076</v>
      </c>
      <c r="N331">
        <f t="shared" si="23"/>
        <v>63.27740773653526</v>
      </c>
    </row>
    <row r="332" spans="1:14" ht="12.75">
      <c r="A332" t="s">
        <v>334</v>
      </c>
      <c r="B332" s="4">
        <v>5.65139130434783</v>
      </c>
      <c r="C332" s="4">
        <v>5.5805</v>
      </c>
      <c r="D332" s="4">
        <f t="shared" si="20"/>
        <v>558.05</v>
      </c>
      <c r="E332" s="4">
        <v>131.967453091253</v>
      </c>
      <c r="F332" s="4">
        <f t="shared" si="21"/>
        <v>68.86883118520286</v>
      </c>
      <c r="G332" s="4">
        <v>131.633684360351</v>
      </c>
      <c r="H332" s="5">
        <v>736.8718117334653</v>
      </c>
      <c r="I332" s="5">
        <v>713.0424040000452</v>
      </c>
      <c r="J332" s="5">
        <v>1402.4979444479056</v>
      </c>
      <c r="K332" s="5">
        <v>1693.6314339525272</v>
      </c>
      <c r="L332" s="5">
        <v>188.3797297297296</v>
      </c>
      <c r="M332" s="5">
        <f t="shared" si="22"/>
        <v>147.43205675558804</v>
      </c>
      <c r="N332">
        <f t="shared" si="23"/>
        <v>62.07094770928908</v>
      </c>
    </row>
    <row r="333" spans="1:14" ht="12.75">
      <c r="A333" t="s">
        <v>335</v>
      </c>
      <c r="B333" s="4">
        <v>5.53410476190476</v>
      </c>
      <c r="C333" s="4">
        <v>5.3574</v>
      </c>
      <c r="D333" s="4">
        <f t="shared" si="20"/>
        <v>535.74</v>
      </c>
      <c r="E333" s="4">
        <v>127.569090140748</v>
      </c>
      <c r="F333" s="4">
        <f t="shared" si="21"/>
        <v>66.57349162659122</v>
      </c>
      <c r="G333" s="4">
        <v>127.378861472196</v>
      </c>
      <c r="H333" s="5">
        <v>741.8088528720795</v>
      </c>
      <c r="I333" s="5">
        <v>716.8928329816455</v>
      </c>
      <c r="J333" s="5">
        <v>1430.6881531313086</v>
      </c>
      <c r="K333" s="5">
        <v>1737.1577618051074</v>
      </c>
      <c r="L333" s="5">
        <v>189.96486486486472</v>
      </c>
      <c r="M333" s="5">
        <f t="shared" si="22"/>
        <v>141.9623296824175</v>
      </c>
      <c r="N333">
        <f t="shared" si="23"/>
        <v>58.58522405987468</v>
      </c>
    </row>
    <row r="334" spans="1:14" ht="12.75">
      <c r="A334" t="s">
        <v>336</v>
      </c>
      <c r="B334" s="4">
        <v>5.19657894736842</v>
      </c>
      <c r="C334" s="4">
        <v>5.1394</v>
      </c>
      <c r="D334" s="4">
        <f t="shared" si="20"/>
        <v>513.94</v>
      </c>
      <c r="E334" s="4">
        <v>119.020971427873</v>
      </c>
      <c r="F334" s="4">
        <f t="shared" si="21"/>
        <v>62.112551214404974</v>
      </c>
      <c r="G334" s="4">
        <v>118.933497753394</v>
      </c>
      <c r="H334" s="5">
        <v>749.2269414008002</v>
      </c>
      <c r="I334" s="5">
        <v>724.1334505947601</v>
      </c>
      <c r="J334" s="5">
        <v>1452.148475428278</v>
      </c>
      <c r="K334" s="5">
        <v>1770.8586223841266</v>
      </c>
      <c r="L334" s="5">
        <v>191.69999999999987</v>
      </c>
      <c r="M334" s="5">
        <f t="shared" si="22"/>
        <v>136.05544381229674</v>
      </c>
      <c r="N334">
        <f t="shared" si="23"/>
        <v>55.63532670234188</v>
      </c>
    </row>
    <row r="335" spans="1:14" ht="12.75">
      <c r="A335" t="s">
        <v>337</v>
      </c>
      <c r="B335" s="4">
        <v>4.96838181818182</v>
      </c>
      <c r="C335" s="4">
        <v>4.7378</v>
      </c>
      <c r="D335" s="4">
        <f t="shared" si="20"/>
        <v>473.78</v>
      </c>
      <c r="E335" s="4">
        <v>111.34495735448</v>
      </c>
      <c r="F335" s="4">
        <f t="shared" si="21"/>
        <v>58.1067292862497</v>
      </c>
      <c r="G335" s="4">
        <v>111.362556455921</v>
      </c>
      <c r="H335" s="5">
        <v>762.0387220987539</v>
      </c>
      <c r="I335" s="5">
        <v>735.8644124943952</v>
      </c>
      <c r="J335" s="5">
        <v>1486.5643942959284</v>
      </c>
      <c r="K335" s="5">
        <v>1820.4426638108823</v>
      </c>
      <c r="L335" s="5">
        <v>194.25945945945935</v>
      </c>
      <c r="M335" s="5">
        <f t="shared" si="22"/>
        <v>125.07228932395701</v>
      </c>
      <c r="N335">
        <f t="shared" si="23"/>
        <v>50.55706973491579</v>
      </c>
    </row>
    <row r="336" spans="1:14" ht="12.75">
      <c r="A336" t="s">
        <v>338</v>
      </c>
      <c r="B336" s="4">
        <v>4.75801578947368</v>
      </c>
      <c r="C336" s="4">
        <v>4.9191</v>
      </c>
      <c r="D336" s="4">
        <f t="shared" si="20"/>
        <v>491.91</v>
      </c>
      <c r="E336" s="4">
        <v>105.879114008487</v>
      </c>
      <c r="F336" s="4">
        <f t="shared" si="21"/>
        <v>55.25431201318416</v>
      </c>
      <c r="G336" s="4">
        <v>106.205266843248</v>
      </c>
      <c r="H336" s="5">
        <v>769.9639248085808</v>
      </c>
      <c r="I336" s="5">
        <v>743.6645752668358</v>
      </c>
      <c r="J336" s="5">
        <v>1492.6593083125417</v>
      </c>
      <c r="K336" s="5">
        <v>1823.901504872123</v>
      </c>
      <c r="L336" s="5">
        <v>195.34391891891875</v>
      </c>
      <c r="M336" s="5">
        <f t="shared" si="22"/>
        <v>129.21366749374405</v>
      </c>
      <c r="N336">
        <f t="shared" si="23"/>
        <v>52.684658079791696</v>
      </c>
    </row>
    <row r="337" spans="1:14" ht="12.75">
      <c r="A337" t="s">
        <v>339</v>
      </c>
      <c r="B337" s="4">
        <v>4.95505</v>
      </c>
      <c r="C337" s="4">
        <v>4.7289</v>
      </c>
      <c r="D337" s="4">
        <f t="shared" si="20"/>
        <v>472.89000000000004</v>
      </c>
      <c r="E337" s="4">
        <v>107.406970206302</v>
      </c>
      <c r="F337" s="4">
        <f t="shared" si="21"/>
        <v>56.05164247685409</v>
      </c>
      <c r="G337" s="4">
        <v>108.44949681242</v>
      </c>
      <c r="H337" s="5">
        <v>773.4287624702195</v>
      </c>
      <c r="I337" s="5">
        <v>747.1597987705899</v>
      </c>
      <c r="J337" s="5">
        <v>1502.958657539898</v>
      </c>
      <c r="K337" s="5">
        <v>1833.9329631489197</v>
      </c>
      <c r="L337" s="5">
        <v>197.49729729729714</v>
      </c>
      <c r="M337" s="5">
        <f t="shared" si="22"/>
        <v>124.99936034111356</v>
      </c>
      <c r="N337">
        <f t="shared" si="23"/>
        <v>50.92579652342232</v>
      </c>
    </row>
    <row r="338" spans="1:14" ht="12.75">
      <c r="A338" t="s">
        <v>340</v>
      </c>
      <c r="B338" s="4">
        <v>5.04920952380952</v>
      </c>
      <c r="C338" s="4">
        <v>5.238</v>
      </c>
      <c r="D338" s="4">
        <f t="shared" si="20"/>
        <v>523.8000000000001</v>
      </c>
      <c r="E338" s="4">
        <v>108.887730509148</v>
      </c>
      <c r="F338" s="4">
        <f t="shared" si="21"/>
        <v>56.82439537109942</v>
      </c>
      <c r="G338" s="4">
        <v>110.232862467351</v>
      </c>
      <c r="H338" s="5">
        <v>778.2240207975348</v>
      </c>
      <c r="I338" s="5">
        <v>752.1657694223528</v>
      </c>
      <c r="J338" s="5">
        <v>1512.2770012166454</v>
      </c>
      <c r="K338" s="5">
        <v>1842.002268186775</v>
      </c>
      <c r="L338" s="5">
        <v>200.21013513513498</v>
      </c>
      <c r="M338" s="5">
        <f t="shared" si="22"/>
        <v>139.4241443137218</v>
      </c>
      <c r="N338">
        <f t="shared" si="23"/>
        <v>56.9326491041813</v>
      </c>
    </row>
    <row r="339" spans="1:14" ht="12.75">
      <c r="A339" t="s">
        <v>341</v>
      </c>
      <c r="B339" s="4">
        <v>5.36807142857143</v>
      </c>
      <c r="C339" s="4">
        <v>5.1884</v>
      </c>
      <c r="D339" s="4">
        <f t="shared" si="20"/>
        <v>518.8399999999999</v>
      </c>
      <c r="E339" s="4">
        <v>115.680519727855</v>
      </c>
      <c r="F339" s="4">
        <f t="shared" si="21"/>
        <v>60.36929559476529</v>
      </c>
      <c r="G339" s="4">
        <v>117.081202715091</v>
      </c>
      <c r="H339" s="5">
        <v>773.5546766727496</v>
      </c>
      <c r="I339" s="5">
        <v>747.0510421902808</v>
      </c>
      <c r="J339" s="5">
        <v>1506.5303486120222</v>
      </c>
      <c r="K339" s="5">
        <v>1836.1078609285773</v>
      </c>
      <c r="L339" s="5">
        <v>200.18648648648636</v>
      </c>
      <c r="M339" s="5">
        <f t="shared" si="22"/>
        <v>139.03301218097124</v>
      </c>
      <c r="N339">
        <f t="shared" si="23"/>
        <v>56.567894979830264</v>
      </c>
    </row>
    <row r="340" spans="1:14" ht="12.75">
      <c r="A340" t="s">
        <v>342</v>
      </c>
      <c r="B340" s="4">
        <v>5.14328695652174</v>
      </c>
      <c r="C340" s="4">
        <v>5.179</v>
      </c>
      <c r="D340" s="4">
        <f t="shared" si="20"/>
        <v>517.9</v>
      </c>
      <c r="E340" s="4">
        <v>110.600890614291</v>
      </c>
      <c r="F340" s="4">
        <f t="shared" si="21"/>
        <v>57.71842894764146</v>
      </c>
      <c r="G340" s="4">
        <v>112.546344926438</v>
      </c>
      <c r="H340" s="5">
        <v>771.1566571750641</v>
      </c>
      <c r="I340" s="5">
        <v>744.3616584383957</v>
      </c>
      <c r="J340" s="5">
        <v>1498.2444316946562</v>
      </c>
      <c r="K340" s="5">
        <v>1824.5403814047274</v>
      </c>
      <c r="L340" s="5">
        <v>200.11554054054037</v>
      </c>
      <c r="M340" s="5">
        <f t="shared" si="22"/>
        <v>139.2331768718085</v>
      </c>
      <c r="N340">
        <f t="shared" si="23"/>
        <v>56.80325823545366</v>
      </c>
    </row>
    <row r="341" spans="1:14" ht="12.75">
      <c r="A341" t="s">
        <v>343</v>
      </c>
      <c r="B341" s="4">
        <v>5.23695714285714</v>
      </c>
      <c r="C341" s="4">
        <v>5.4066</v>
      </c>
      <c r="D341" s="4">
        <f t="shared" si="20"/>
        <v>540.66</v>
      </c>
      <c r="E341" s="4">
        <v>111.758274385</v>
      </c>
      <c r="F341" s="4">
        <f t="shared" si="21"/>
        <v>58.32242383921778</v>
      </c>
      <c r="G341" s="4">
        <v>113.950989487107</v>
      </c>
      <c r="H341" s="5">
        <v>768.6889558721039</v>
      </c>
      <c r="I341" s="5">
        <v>742.2030096289243</v>
      </c>
      <c r="J341" s="5">
        <v>1479.9658496279815</v>
      </c>
      <c r="K341" s="5">
        <v>1793.888102997128</v>
      </c>
      <c r="L341" s="5">
        <v>200.54594594594582</v>
      </c>
      <c r="M341" s="5">
        <f t="shared" si="22"/>
        <v>146.0882935375658</v>
      </c>
      <c r="N341">
        <f t="shared" si="23"/>
        <v>60.44254987475584</v>
      </c>
    </row>
    <row r="342" spans="1:14" ht="12.75">
      <c r="A342" t="s">
        <v>344</v>
      </c>
      <c r="B342" s="4">
        <v>5.2503</v>
      </c>
      <c r="C342" s="4">
        <v>5.257</v>
      </c>
      <c r="D342" s="4">
        <f t="shared" si="20"/>
        <v>525.6999999999999</v>
      </c>
      <c r="E342" s="4">
        <v>112.006359718648</v>
      </c>
      <c r="F342" s="4">
        <f t="shared" si="21"/>
        <v>58.451890208101275</v>
      </c>
      <c r="G342" s="4">
        <v>114.929068628675</v>
      </c>
      <c r="H342" s="5">
        <v>772.3017939647027</v>
      </c>
      <c r="I342" s="5">
        <v>746.582007385735</v>
      </c>
      <c r="J342" s="5">
        <v>1470.790061360288</v>
      </c>
      <c r="K342" s="5">
        <v>1775.231666725958</v>
      </c>
      <c r="L342" s="5">
        <v>201.35945945945932</v>
      </c>
      <c r="M342" s="5">
        <f t="shared" si="22"/>
        <v>141.7857205111374</v>
      </c>
      <c r="N342">
        <f t="shared" si="23"/>
        <v>59.62865006405866</v>
      </c>
    </row>
    <row r="343" spans="1:14" ht="12.75">
      <c r="A343" t="s">
        <v>345</v>
      </c>
      <c r="B343" s="4">
        <v>5.27465</v>
      </c>
      <c r="C343" s="4">
        <v>5.2941</v>
      </c>
      <c r="D343" s="4">
        <f t="shared" si="20"/>
        <v>529.4100000000001</v>
      </c>
      <c r="E343" s="4">
        <v>116.341246296254</v>
      </c>
      <c r="F343" s="4">
        <f t="shared" si="21"/>
        <v>60.71410384432047</v>
      </c>
      <c r="G343" s="4">
        <v>119.194747618217</v>
      </c>
      <c r="H343" s="5">
        <v>775.2365407817686</v>
      </c>
      <c r="I343" s="5">
        <v>749.6429936160165</v>
      </c>
      <c r="J343" s="5">
        <v>1468.1426392498395</v>
      </c>
      <c r="K343" s="5">
        <v>1767.5981705590364</v>
      </c>
      <c r="L343" s="5">
        <v>201.15608108108094</v>
      </c>
      <c r="M343" s="5">
        <f t="shared" si="22"/>
        <v>142.05967612855946</v>
      </c>
      <c r="N343">
        <f t="shared" si="23"/>
        <v>60.24787910447674</v>
      </c>
    </row>
    <row r="344" spans="1:14" ht="12.75">
      <c r="A344" t="s">
        <v>346</v>
      </c>
      <c r="B344" s="4">
        <v>5.24243181818182</v>
      </c>
      <c r="C344" s="4">
        <v>5.2177</v>
      </c>
      <c r="D344" s="4">
        <f t="shared" si="20"/>
        <v>521.77</v>
      </c>
      <c r="E344" s="4">
        <v>117.562491049839</v>
      </c>
      <c r="F344" s="4">
        <f t="shared" si="21"/>
        <v>61.35142537171482</v>
      </c>
      <c r="G344" s="4">
        <v>120.203344973984</v>
      </c>
      <c r="H344" s="5">
        <v>780.5856729131627</v>
      </c>
      <c r="I344" s="5">
        <v>754.2907801764358</v>
      </c>
      <c r="J344" s="5">
        <v>1472.6938814315142</v>
      </c>
      <c r="K344" s="5">
        <v>1773.2544847048255</v>
      </c>
      <c r="L344" s="5">
        <v>200.53851351351338</v>
      </c>
      <c r="M344" s="5">
        <f t="shared" si="22"/>
        <v>138.71968602277065</v>
      </c>
      <c r="N344">
        <f t="shared" si="23"/>
        <v>59.00731175275348</v>
      </c>
    </row>
    <row r="345" spans="1:14" ht="12.75">
      <c r="A345" t="s">
        <v>347</v>
      </c>
      <c r="B345" s="4">
        <v>5.20068181818182</v>
      </c>
      <c r="C345" s="4">
        <v>5.0993</v>
      </c>
      <c r="D345" s="4">
        <f t="shared" si="20"/>
        <v>509.93000000000006</v>
      </c>
      <c r="E345" s="4">
        <v>118.280329417316</v>
      </c>
      <c r="F345" s="4">
        <f t="shared" si="21"/>
        <v>61.726038112887075</v>
      </c>
      <c r="G345" s="4">
        <v>121.013828569716</v>
      </c>
      <c r="H345" s="5">
        <v>784.1763670085633</v>
      </c>
      <c r="I345" s="5">
        <v>758.2885213113709</v>
      </c>
      <c r="J345" s="5">
        <v>1473.577497760373</v>
      </c>
      <c r="K345" s="5">
        <v>1769.8853011838862</v>
      </c>
      <c r="L345" s="5">
        <v>202.1418918918918</v>
      </c>
      <c r="M345" s="5">
        <f t="shared" si="22"/>
        <v>135.93534919158571</v>
      </c>
      <c r="N345">
        <f t="shared" si="23"/>
        <v>58.240053670982405</v>
      </c>
    </row>
    <row r="346" spans="1:14" ht="12.75">
      <c r="A346" t="s">
        <v>348</v>
      </c>
      <c r="B346" s="4">
        <v>5.17168888888889</v>
      </c>
      <c r="C346" s="4">
        <v>5.2078</v>
      </c>
      <c r="D346" s="4">
        <f t="shared" si="20"/>
        <v>520.78</v>
      </c>
      <c r="E346" s="4">
        <v>117.306065328147</v>
      </c>
      <c r="F346" s="4">
        <f t="shared" si="21"/>
        <v>61.21760646921211</v>
      </c>
      <c r="G346" s="4">
        <v>119.616148898518</v>
      </c>
      <c r="H346" s="5">
        <v>790.2145250345292</v>
      </c>
      <c r="I346" s="5">
        <v>764.6581448903864</v>
      </c>
      <c r="J346" s="5">
        <v>1474.166928759477</v>
      </c>
      <c r="K346" s="5">
        <v>1769.1773470634128</v>
      </c>
      <c r="L346" s="5">
        <v>203.27027027027012</v>
      </c>
      <c r="M346" s="5">
        <f t="shared" si="22"/>
        <v>138.43976168791892</v>
      </c>
      <c r="N346">
        <f t="shared" si="23"/>
        <v>59.83520619177188</v>
      </c>
    </row>
    <row r="347" spans="1:14" ht="12.75">
      <c r="A347" t="s">
        <v>349</v>
      </c>
      <c r="B347" s="4">
        <v>5.21146086956522</v>
      </c>
      <c r="C347" s="4">
        <v>5.0804</v>
      </c>
      <c r="D347" s="4">
        <f t="shared" si="20"/>
        <v>508.04</v>
      </c>
      <c r="E347" s="4">
        <v>119.958760212107</v>
      </c>
      <c r="F347" s="4">
        <f t="shared" si="21"/>
        <v>62.60194777360151</v>
      </c>
      <c r="G347" s="4">
        <v>122.247993463001</v>
      </c>
      <c r="H347" s="5">
        <v>795.2718979947501</v>
      </c>
      <c r="I347" s="5">
        <v>770.0872177191083</v>
      </c>
      <c r="J347" s="5">
        <v>1469.154761201695</v>
      </c>
      <c r="K347" s="5">
        <v>1756.6161878992625</v>
      </c>
      <c r="L347" s="5">
        <v>203.94324324324313</v>
      </c>
      <c r="M347" s="5">
        <f t="shared" si="22"/>
        <v>134.5449228519591</v>
      </c>
      <c r="N347">
        <f t="shared" si="23"/>
        <v>58.98347402866988</v>
      </c>
    </row>
    <row r="348" spans="1:14" ht="12.75">
      <c r="A348" t="s">
        <v>350</v>
      </c>
      <c r="B348" s="4">
        <v>5.01973333333333</v>
      </c>
      <c r="C348" s="4">
        <v>5.0007</v>
      </c>
      <c r="D348" s="4">
        <f t="shared" si="20"/>
        <v>500.07</v>
      </c>
      <c r="E348" s="4">
        <v>116.759624267868</v>
      </c>
      <c r="F348" s="4">
        <f t="shared" si="21"/>
        <v>60.93243951136383</v>
      </c>
      <c r="G348" s="4">
        <v>118.995513526657</v>
      </c>
      <c r="H348" s="5">
        <v>799.4868390541224</v>
      </c>
      <c r="I348" s="5">
        <v>774.7847497471948</v>
      </c>
      <c r="J348" s="5">
        <v>1454.3162981135579</v>
      </c>
      <c r="K348" s="5">
        <v>1729.2129753680342</v>
      </c>
      <c r="L348" s="5">
        <v>204.97499999999985</v>
      </c>
      <c r="M348" s="5">
        <f t="shared" si="22"/>
        <v>132.29719387668038</v>
      </c>
      <c r="N348">
        <f t="shared" si="23"/>
        <v>59.27658981866251</v>
      </c>
    </row>
    <row r="349" spans="1:14" ht="12.75">
      <c r="A349" t="s">
        <v>351</v>
      </c>
      <c r="B349" s="4">
        <v>4.98283636363636</v>
      </c>
      <c r="C349" s="4">
        <v>5.0959</v>
      </c>
      <c r="D349" s="4">
        <f t="shared" si="20"/>
        <v>509.59000000000003</v>
      </c>
      <c r="E349" s="4">
        <v>117.65619455714</v>
      </c>
      <c r="F349" s="4">
        <f t="shared" si="21"/>
        <v>61.40032569429141</v>
      </c>
      <c r="G349" s="4">
        <v>119.737887283488</v>
      </c>
      <c r="H349" s="5">
        <v>802.3649916747172</v>
      </c>
      <c r="I349" s="5">
        <v>776.5667546716134</v>
      </c>
      <c r="J349" s="5">
        <v>1420.430728367512</v>
      </c>
      <c r="K349" s="5">
        <v>1670.9384980981315</v>
      </c>
      <c r="L349" s="5">
        <v>205.49121621621606</v>
      </c>
      <c r="M349" s="5">
        <f t="shared" si="22"/>
        <v>134.84516075620942</v>
      </c>
      <c r="N349">
        <f t="shared" si="23"/>
        <v>62.669134136780016</v>
      </c>
    </row>
    <row r="350" spans="1:14" ht="12.75">
      <c r="A350" t="s">
        <v>352</v>
      </c>
      <c r="B350" s="4">
        <v>4.85156666666667</v>
      </c>
      <c r="C350" s="4">
        <v>4.8192</v>
      </c>
      <c r="D350" s="4">
        <f t="shared" si="20"/>
        <v>481.92</v>
      </c>
      <c r="E350" s="4">
        <v>116.891525489422</v>
      </c>
      <c r="F350" s="4">
        <f t="shared" si="21"/>
        <v>61.001273778810386</v>
      </c>
      <c r="G350" s="4">
        <v>119.172709396864</v>
      </c>
      <c r="H350" s="5">
        <v>801.5626266830425</v>
      </c>
      <c r="I350" s="5">
        <v>775.945501267876</v>
      </c>
      <c r="J350" s="5">
        <v>1399.8344828061831</v>
      </c>
      <c r="K350" s="5">
        <v>1635.3475080886412</v>
      </c>
      <c r="L350" s="5">
        <v>206.15472972972952</v>
      </c>
      <c r="M350" s="5">
        <f t="shared" si="22"/>
        <v>128.03745519371608</v>
      </c>
      <c r="N350">
        <f t="shared" si="23"/>
        <v>60.75166706767388</v>
      </c>
    </row>
    <row r="351" spans="1:14" ht="12.75">
      <c r="A351" t="s">
        <v>353</v>
      </c>
      <c r="B351" s="4">
        <v>4.80083333333333</v>
      </c>
      <c r="C351" s="4">
        <v>4.7415</v>
      </c>
      <c r="D351" s="4">
        <f t="shared" si="20"/>
        <v>474.15000000000003</v>
      </c>
      <c r="E351" s="4">
        <v>117.653777021007</v>
      </c>
      <c r="F351" s="4">
        <f t="shared" si="21"/>
        <v>61.399064073460465</v>
      </c>
      <c r="G351" s="4">
        <v>119.851600241639</v>
      </c>
      <c r="H351" s="5">
        <v>800.8412203190277</v>
      </c>
      <c r="I351" s="5">
        <v>776.8766358693975</v>
      </c>
      <c r="J351" s="5">
        <v>1394.2351448749585</v>
      </c>
      <c r="K351" s="5">
        <v>1625.3718882893006</v>
      </c>
      <c r="L351" s="5">
        <v>206.5479729729728</v>
      </c>
      <c r="M351" s="5">
        <f t="shared" si="22"/>
        <v>126.06212732287534</v>
      </c>
      <c r="N351">
        <f t="shared" si="23"/>
        <v>60.25373152491955</v>
      </c>
    </row>
    <row r="352" spans="1:14" ht="12.75">
      <c r="A352" t="s">
        <v>354</v>
      </c>
      <c r="B352" s="4">
        <v>4.90472083333333</v>
      </c>
      <c r="C352" s="4">
        <v>4.9219</v>
      </c>
      <c r="D352" s="4">
        <f t="shared" si="20"/>
        <v>492.19</v>
      </c>
      <c r="E352" s="4">
        <v>119.632718442</v>
      </c>
      <c r="F352" s="4">
        <f t="shared" si="21"/>
        <v>62.431798883865056</v>
      </c>
      <c r="G352" s="4">
        <v>122.171485804465</v>
      </c>
      <c r="H352" s="5">
        <v>802.4429027596657</v>
      </c>
      <c r="I352" s="5">
        <v>778.6634521318971</v>
      </c>
      <c r="J352" s="5">
        <v>1394.932262447396</v>
      </c>
      <c r="K352" s="5">
        <v>1626.9972601775896</v>
      </c>
      <c r="L352" s="5">
        <v>207.44999999999985</v>
      </c>
      <c r="M352" s="5">
        <f t="shared" si="22"/>
        <v>131.1283009629486</v>
      </c>
      <c r="N352">
        <f t="shared" si="23"/>
        <v>62.75659953407359</v>
      </c>
    </row>
    <row r="353" spans="1:14" ht="12.75">
      <c r="A353" t="s">
        <v>355</v>
      </c>
      <c r="B353" s="4">
        <v>4.93699</v>
      </c>
      <c r="C353" s="4">
        <v>5.0076</v>
      </c>
      <c r="D353" s="4">
        <f t="shared" si="20"/>
        <v>500.76</v>
      </c>
      <c r="E353" s="4">
        <v>118.877475732942</v>
      </c>
      <c r="F353" s="4">
        <f t="shared" si="21"/>
        <v>62.03766622906566</v>
      </c>
      <c r="G353" s="4">
        <v>121.439224309841</v>
      </c>
      <c r="H353" s="5">
        <v>803.3255899527014</v>
      </c>
      <c r="I353" s="5">
        <v>780.68797710744</v>
      </c>
      <c r="J353" s="5">
        <v>1401.2094576284092</v>
      </c>
      <c r="K353" s="5">
        <v>1635.2949462044955</v>
      </c>
      <c r="L353" s="5">
        <v>207.96554054054033</v>
      </c>
      <c r="M353" s="5">
        <f t="shared" si="22"/>
        <v>133.39621863646158</v>
      </c>
      <c r="N353">
        <f t="shared" si="23"/>
        <v>63.68320548093839</v>
      </c>
    </row>
    <row r="354" spans="1:14" ht="12.75">
      <c r="A354" t="s">
        <v>356</v>
      </c>
      <c r="B354" s="4">
        <v>5.06484285714286</v>
      </c>
      <c r="C354" s="4">
        <v>5.0575</v>
      </c>
      <c r="D354" s="4">
        <f t="shared" si="20"/>
        <v>505.75</v>
      </c>
      <c r="E354" s="4">
        <v>120.393807061893</v>
      </c>
      <c r="F354" s="4">
        <f t="shared" si="21"/>
        <v>62.828982298810146</v>
      </c>
      <c r="G354" s="4">
        <v>122.792461142072</v>
      </c>
      <c r="H354" s="5">
        <v>804.2895806606448</v>
      </c>
      <c r="I354" s="5">
        <v>782.5616282524978</v>
      </c>
      <c r="J354" s="5">
        <v>1408.3556258623141</v>
      </c>
      <c r="K354" s="5">
        <v>1644.6161273978612</v>
      </c>
      <c r="L354" s="5">
        <v>207.8858108108106</v>
      </c>
      <c r="M354" s="5">
        <f t="shared" si="22"/>
        <v>134.35139805199347</v>
      </c>
      <c r="N354">
        <f t="shared" si="23"/>
        <v>63.928747302216316</v>
      </c>
    </row>
    <row r="355" spans="1:14" ht="12.75">
      <c r="A355" t="s">
        <v>357</v>
      </c>
      <c r="B355" s="4">
        <v>4.89834</v>
      </c>
      <c r="C355" s="4">
        <v>4.9355</v>
      </c>
      <c r="D355" s="4">
        <f t="shared" si="20"/>
        <v>493.55</v>
      </c>
      <c r="E355" s="4">
        <v>117.861757152696</v>
      </c>
      <c r="F355" s="4">
        <f t="shared" si="21"/>
        <v>61.507601051659634</v>
      </c>
      <c r="G355" s="4">
        <v>120.098227620881</v>
      </c>
      <c r="H355" s="5">
        <v>805.0938702413054</v>
      </c>
      <c r="I355" s="5">
        <v>784.7528008116047</v>
      </c>
      <c r="J355" s="5">
        <v>1415.3974039916257</v>
      </c>
      <c r="K355" s="5">
        <v>1654.9772090004676</v>
      </c>
      <c r="L355" s="5">
        <v>207.46689189189172</v>
      </c>
      <c r="M355" s="5">
        <f t="shared" si="22"/>
        <v>130.48094175305167</v>
      </c>
      <c r="N355">
        <f t="shared" si="23"/>
        <v>61.87111456059588</v>
      </c>
    </row>
    <row r="356" spans="1:14" ht="12.75">
      <c r="A356" t="s">
        <v>358</v>
      </c>
      <c r="B356" s="4">
        <v>4.897245</v>
      </c>
      <c r="C356" s="4">
        <v>4.8413</v>
      </c>
      <c r="D356" s="4">
        <f t="shared" si="20"/>
        <v>484.13000000000005</v>
      </c>
      <c r="E356" s="4">
        <v>117.897088074752</v>
      </c>
      <c r="F356" s="4">
        <f t="shared" si="21"/>
        <v>61.526038925921036</v>
      </c>
      <c r="G356" s="4">
        <v>120.151477433985</v>
      </c>
      <c r="H356" s="5">
        <v>809.5218865276325</v>
      </c>
      <c r="I356" s="5">
        <v>789.1474164961497</v>
      </c>
      <c r="J356" s="5">
        <v>1424.455947377172</v>
      </c>
      <c r="K356" s="5">
        <v>1668.0515289515713</v>
      </c>
      <c r="L356" s="5">
        <v>207.26081081081065</v>
      </c>
      <c r="M356" s="5">
        <f t="shared" si="22"/>
        <v>127.15137151859045</v>
      </c>
      <c r="N356">
        <f t="shared" si="23"/>
        <v>60.1547221990832</v>
      </c>
    </row>
    <row r="357" spans="1:14" ht="12.75">
      <c r="A357" t="s">
        <v>359</v>
      </c>
      <c r="B357" s="4">
        <v>4.91439545454546</v>
      </c>
      <c r="C357" s="4">
        <v>4.9535</v>
      </c>
      <c r="D357" s="4">
        <f t="shared" si="20"/>
        <v>495.35</v>
      </c>
      <c r="E357" s="4">
        <v>115.716875275531</v>
      </c>
      <c r="F357" s="4">
        <f t="shared" si="21"/>
        <v>60.388268182451846</v>
      </c>
      <c r="G357" s="4">
        <v>117.799133872541</v>
      </c>
      <c r="H357" s="5">
        <v>814.13616128084</v>
      </c>
      <c r="I357" s="5">
        <v>792.4618356454336</v>
      </c>
      <c r="J357" s="5">
        <v>1420.6099163192534</v>
      </c>
      <c r="K357" s="5">
        <v>1658.210024930757</v>
      </c>
      <c r="L357" s="5">
        <v>208.3898648648647</v>
      </c>
      <c r="M357" s="5">
        <f t="shared" si="22"/>
        <v>130.25979916968078</v>
      </c>
      <c r="N357">
        <f t="shared" si="23"/>
        <v>62.25141448238513</v>
      </c>
    </row>
    <row r="358" spans="1:14" ht="12.75">
      <c r="A358" t="s">
        <v>360</v>
      </c>
      <c r="B358" s="4">
        <v>4.96438947368421</v>
      </c>
      <c r="C358" s="4">
        <v>4.9833</v>
      </c>
      <c r="D358" s="4">
        <f t="shared" si="20"/>
        <v>498.33</v>
      </c>
      <c r="E358" s="4">
        <v>118.394238778505</v>
      </c>
      <c r="F358" s="4">
        <f t="shared" si="21"/>
        <v>61.78548310771254</v>
      </c>
      <c r="G358" s="4">
        <v>120.458988398173</v>
      </c>
      <c r="H358" s="5">
        <v>820.7306641872149</v>
      </c>
      <c r="I358" s="5">
        <v>799.0392688812906</v>
      </c>
      <c r="J358" s="5">
        <v>1414.7854156623446</v>
      </c>
      <c r="K358" s="5">
        <v>1645.6076287412832</v>
      </c>
      <c r="L358" s="5">
        <v>209.6797297297296</v>
      </c>
      <c r="M358" s="5">
        <f t="shared" si="22"/>
        <v>130.76916715558778</v>
      </c>
      <c r="N358">
        <f t="shared" si="23"/>
        <v>63.49612015115643</v>
      </c>
    </row>
    <row r="359" spans="1:14" ht="12.75">
      <c r="A359" t="s">
        <v>361</v>
      </c>
      <c r="B359" s="4">
        <v>4.980135</v>
      </c>
      <c r="C359" s="4">
        <v>4.9962</v>
      </c>
      <c r="D359" s="4">
        <f t="shared" si="20"/>
        <v>499.62</v>
      </c>
      <c r="E359" s="4">
        <v>118.898361956643</v>
      </c>
      <c r="F359" s="4">
        <f t="shared" si="21"/>
        <v>62.048565960631784</v>
      </c>
      <c r="G359" s="4">
        <v>121.358768948613</v>
      </c>
      <c r="H359" s="5">
        <v>822.2900524491706</v>
      </c>
      <c r="I359" s="5">
        <v>800.3177317115006</v>
      </c>
      <c r="J359" s="5">
        <v>1410.5410594153575</v>
      </c>
      <c r="K359" s="5">
        <v>1637.3795905975767</v>
      </c>
      <c r="L359" s="5">
        <v>211.035135135135</v>
      </c>
      <c r="M359" s="5">
        <f t="shared" si="22"/>
        <v>131.74439355571386</v>
      </c>
      <c r="N359">
        <f t="shared" si="23"/>
        <v>64.39397120965445</v>
      </c>
    </row>
  </sheetData>
  <sheetProtection/>
  <printOptions/>
  <pageMargins left="0.787401575" right="0.787401575" top="0.984251969" bottom="0.984251969" header="0.5" footer="0.5"/>
  <pageSetup fitToHeight="0" fitToWidth="0" orientation="portrait" paperSize="9"/>
  <drawing r:id="rId1"/>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7109375" defaultRowHeight="12.75" customHeight="1"/>
  <sheetData>
    <row r="1" spans="1:2" ht="12.75">
      <c r="A1" t="s">
        <v>362</v>
      </c>
      <c r="B1" t="s">
        <v>363</v>
      </c>
    </row>
    <row r="2" spans="1:2" ht="12.75">
      <c r="A2" t="s">
        <v>0</v>
      </c>
      <c r="B2" t="s">
        <v>364</v>
      </c>
    </row>
    <row r="3" spans="1:2" ht="12.75">
      <c r="A3" t="s">
        <v>1</v>
      </c>
      <c r="B3" t="s">
        <v>365</v>
      </c>
    </row>
    <row r="4" spans="1:2" ht="12.75">
      <c r="A4" t="s">
        <v>2</v>
      </c>
      <c r="B4" t="s">
        <v>366</v>
      </c>
    </row>
    <row r="5" spans="1:2" ht="12.75">
      <c r="A5" t="s">
        <v>3</v>
      </c>
      <c r="B5" t="s">
        <v>367</v>
      </c>
    </row>
  </sheetData>
  <sheetProtection/>
  <printOptions/>
  <pageMargins left="0.787401575" right="0.787401575" top="0.984251969" bottom="0.984251969" header="0.5" footer="0.5"/>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Antonio Carlos Assumpção</cp:lastModifiedBy>
  <dcterms:modified xsi:type="dcterms:W3CDTF">2024-05-17T11:48:24Z</dcterms:modified>
  <cp:category/>
  <cp:version/>
  <cp:contentType/>
  <cp:contentStatus/>
</cp:coreProperties>
</file>