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220ee74a8c688f2/Área de Trabalho/Notas 2003-2/Eco Empresarial - 2003-2/"/>
    </mc:Choice>
  </mc:AlternateContent>
  <xr:revisionPtr revIDLastSave="1666" documentId="13_ncr:1_{04C9C77C-4B4B-451B-A7C0-F41560B7AFFD}" xr6:coauthVersionLast="47" xr6:coauthVersionMax="47" xr10:uidLastSave="{65D9F6D4-F51C-499B-87FD-5E9831DA0CB5}"/>
  <bookViews>
    <workbookView xWindow="-108" yWindow="-108" windowWidth="23256" windowHeight="12456" tabRatio="500" xr2:uid="{00000000-000D-0000-FFFF-FFFF00000000}"/>
  </bookViews>
  <sheets>
    <sheet name="CS - 2003-2" sheetId="1" r:id="rId1"/>
    <sheet name="Observações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G29" i="1" l="1"/>
  <c r="Y10" i="1"/>
  <c r="Y11" i="1"/>
  <c r="Y12" i="1"/>
  <c r="Y15" i="1"/>
  <c r="Y16" i="1"/>
  <c r="Y17" i="1"/>
  <c r="Y19" i="1"/>
  <c r="Y22" i="1"/>
  <c r="Y23" i="1"/>
  <c r="Y26" i="1"/>
  <c r="Y27" i="1"/>
  <c r="Y28" i="1"/>
  <c r="Y30" i="1"/>
  <c r="Y31" i="1"/>
  <c r="W16" i="1"/>
  <c r="W22" i="1"/>
  <c r="W26" i="1"/>
  <c r="AG10" i="1"/>
  <c r="W10" i="1" s="1"/>
  <c r="AG11" i="1"/>
  <c r="W11" i="1" s="1"/>
  <c r="AG12" i="1"/>
  <c r="W12" i="1" s="1"/>
  <c r="AG15" i="1"/>
  <c r="W15" i="1" s="1"/>
  <c r="AG16" i="1"/>
  <c r="AG17" i="1"/>
  <c r="W17" i="1" s="1"/>
  <c r="AG18" i="1"/>
  <c r="W18" i="1" s="1"/>
  <c r="Y18" i="1" s="1"/>
  <c r="AG19" i="1"/>
  <c r="W19" i="1" s="1"/>
  <c r="AG22" i="1"/>
  <c r="AG23" i="1"/>
  <c r="W23" i="1" s="1"/>
  <c r="AG26" i="1"/>
  <c r="AG27" i="1"/>
  <c r="W27" i="1" s="1"/>
  <c r="AG28" i="1"/>
  <c r="W28" i="1" s="1"/>
  <c r="W29" i="1"/>
  <c r="Y29" i="1" s="1"/>
  <c r="AG30" i="1"/>
  <c r="W30" i="1" s="1"/>
  <c r="AG31" i="1"/>
  <c r="W31" i="1" s="1"/>
</calcChain>
</file>

<file path=xl/sharedStrings.xml><?xml version="1.0" encoding="utf-8"?>
<sst xmlns="http://schemas.openxmlformats.org/spreadsheetml/2006/main" count="411" uniqueCount="53">
  <si>
    <t>Número</t>
  </si>
  <si>
    <t>Matrícula</t>
  </si>
  <si>
    <t>Nome</t>
  </si>
  <si>
    <t>Faltas/Total</t>
  </si>
  <si>
    <t xml:space="preserve">                                  Aulas - Presença (.) - Faltas (F)</t>
  </si>
  <si>
    <t>P1</t>
  </si>
  <si>
    <t>P2</t>
  </si>
  <si>
    <t>PF</t>
  </si>
  <si>
    <t>Nota Final</t>
  </si>
  <si>
    <t>Situação</t>
  </si>
  <si>
    <t>.</t>
  </si>
  <si>
    <t>A notas na planilha consideram a média final caso o trabalho (18/07) seja apresentado com louvor. Portanto, serve para que tenham ideia da nota, caso o trabalho esteja bom.</t>
  </si>
  <si>
    <t>Os alunos com média menor que 3,0 não poderão fazer PF; estão reprovados (lembrar que a regra da faculdade para a PF é nota maior ou igual a 4,0)</t>
  </si>
  <si>
    <t xml:space="preserve">Os alunos com média maior ou igual a três e menor que sete podem fazer a prova final. </t>
  </si>
  <si>
    <t>Trata-se de uma planilha preliminar, pois alguns grupos ainda não apresentaram o trabalho; o farão  na terça, 18/07.</t>
  </si>
  <si>
    <t>NF</t>
  </si>
  <si>
    <t>PS</t>
  </si>
  <si>
    <t>Bernardo Carvalho dos Santos</t>
  </si>
  <si>
    <t>Marlon Pereira Mendes</t>
  </si>
  <si>
    <t>Willian Paes Louzada Neto</t>
  </si>
  <si>
    <t>OBSERVAÇÕES</t>
  </si>
  <si>
    <t>2) Os alunos que estavam com nota maior ou igual a 6,5 e inferior a 7,0 tiveram suas notas ajustadas para 7,0</t>
  </si>
  <si>
    <t>Vejam as observações abaixo</t>
  </si>
  <si>
    <t>T1</t>
  </si>
  <si>
    <t>T2</t>
  </si>
  <si>
    <t>T3</t>
  </si>
  <si>
    <t>T5</t>
  </si>
  <si>
    <t>T6</t>
  </si>
  <si>
    <t>T4</t>
  </si>
  <si>
    <t>MT</t>
  </si>
  <si>
    <t>Alex França Teixeira</t>
  </si>
  <si>
    <t>Ana Carolina Garcêz Dantas</t>
  </si>
  <si>
    <t>Beatriz Bittencourt Gonzalez</t>
  </si>
  <si>
    <t>Carolina Micaeles Silva Costa Pereira</t>
  </si>
  <si>
    <t>Darley Ferreira Batista</t>
  </si>
  <si>
    <t>Hallyson Carlos Faustino Ribeiro</t>
  </si>
  <si>
    <t>Isabela Santos de Oliveira</t>
  </si>
  <si>
    <t>Joao Guilherme Ribeiro de Farias</t>
  </si>
  <si>
    <t>João Pedro Justino Santos</t>
  </si>
  <si>
    <t>Jose Antonio de Oliveira Neto</t>
  </si>
  <si>
    <t>Kassio Victor Camargo da Paixão</t>
  </si>
  <si>
    <t>Luis Eduardo Borges Goncalves Nunes</t>
  </si>
  <si>
    <t>Marco Tulio Figueroa Alves</t>
  </si>
  <si>
    <t>Patrick Ferreira Alves</t>
  </si>
  <si>
    <t>Priscilla dos Santos Silva</t>
  </si>
  <si>
    <t>Rafael Gomes Gama</t>
  </si>
  <si>
    <t>Ricardo Antonio Leonel</t>
  </si>
  <si>
    <t>Thiago Fragoso Gomes da Silva</t>
  </si>
  <si>
    <t>Victor Abner Teixeira dos Santos</t>
  </si>
  <si>
    <t>Yann Dias de Paula</t>
  </si>
  <si>
    <t>1) Apenas os alunos com nota maior que 4,0 e menor que 7,0 podem fazer a prova final. Notar que tivemos 6 trabalhos (5 em sala e um realizado em casa) que representaram, potencialmente, 3 pontos adicionais .</t>
  </si>
  <si>
    <t>AP</t>
  </si>
  <si>
    <t>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</si>
</sst>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name val="Calibri"/>
      <family val="2"/>
      <charset val="1"/>
    </font>
    <font>
      <b/>
      <sz val="11"/>
      <name val="Calibri"/>
      <family val="2"/>
    </font>
    <font>
      <b/>
      <sz val="8"/>
      <color rgb="FF000000"/>
      <name val="CIDFont+F1"/>
    </font>
    <font>
      <sz val="11"/>
      <color rgb="FF002060"/>
      <name val="Calibri"/>
      <family val="2"/>
      <charset val="1"/>
    </font>
    <font>
      <sz val="11"/>
      <name val="Calibri"/>
      <family val="2"/>
      <charset val="1"/>
    </font>
    <font>
      <sz val="11"/>
      <color rgb="FF7030A0"/>
      <name val="Calibri"/>
      <family val="2"/>
      <charset val="1"/>
    </font>
    <font>
      <sz val="11"/>
      <color theme="0"/>
      <name val="Calibri"/>
      <family val="2"/>
    </font>
    <font>
      <b/>
      <sz val="14"/>
      <color theme="0"/>
      <name val="Calibri"/>
      <family val="2"/>
    </font>
    <font>
      <sz val="11"/>
      <color rgb="FFC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BFBFBF"/>
        <bgColor rgb="FF9DC3E6"/>
      </patternFill>
    </fill>
    <fill>
      <patternFill patternType="solid">
        <fgColor rgb="FFDAE3F3"/>
        <bgColor rgb="FFCCFFFF"/>
      </patternFill>
    </fill>
    <fill>
      <patternFill patternType="solid">
        <fgColor rgb="FFFFE699"/>
        <bgColor rgb="FFFFF2CC"/>
      </patternFill>
    </fill>
    <fill>
      <patternFill patternType="solid">
        <fgColor rgb="FF9DC3E6"/>
        <bgColor rgb="FFBFBFBF"/>
      </patternFill>
    </fill>
    <fill>
      <patternFill patternType="solid">
        <fgColor rgb="FFA9D18E"/>
        <bgColor rgb="FFBFBFBF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FFF2CC"/>
      </patternFill>
    </fill>
    <fill>
      <patternFill patternType="solid">
        <fgColor theme="5" tint="0.79998168889431442"/>
        <bgColor rgb="FFFFF2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</fills>
  <borders count="5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2" xfId="0" applyFill="1" applyBorder="1"/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8" borderId="0" xfId="0" applyFill="1"/>
    <xf numFmtId="2" fontId="7" fillId="0" borderId="16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1" fillId="4" borderId="1" xfId="0" applyFont="1" applyFill="1" applyBorder="1"/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4" xfId="0" applyBorder="1"/>
    <xf numFmtId="2" fontId="0" fillId="2" borderId="16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2" fillId="2" borderId="0" xfId="0" applyFont="1" applyFill="1"/>
    <xf numFmtId="0" fontId="9" fillId="9" borderId="0" xfId="0" applyFont="1" applyFill="1"/>
    <xf numFmtId="0" fontId="9" fillId="10" borderId="0" xfId="0" applyFont="1" applyFill="1"/>
    <xf numFmtId="0" fontId="10" fillId="10" borderId="0" xfId="0" applyFont="1" applyFill="1"/>
    <xf numFmtId="0" fontId="11" fillId="9" borderId="0" xfId="0" applyFont="1" applyFill="1"/>
    <xf numFmtId="0" fontId="11" fillId="10" borderId="0" xfId="0" applyFont="1" applyFill="1"/>
    <xf numFmtId="0" fontId="2" fillId="11" borderId="3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1" borderId="38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1" fontId="0" fillId="0" borderId="31" xfId="0" applyNumberFormat="1" applyBorder="1" applyAlignment="1">
      <alignment horizontal="center"/>
    </xf>
    <xf numFmtId="0" fontId="0" fillId="0" borderId="31" xfId="0" applyBorder="1"/>
    <xf numFmtId="164" fontId="0" fillId="0" borderId="29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29" xfId="0" applyNumberFormat="1" applyFill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2" fontId="0" fillId="2" borderId="42" xfId="0" applyNumberFormat="1" applyFill="1" applyBorder="1" applyAlignment="1">
      <alignment horizontal="center"/>
    </xf>
    <xf numFmtId="2" fontId="0" fillId="2" borderId="40" xfId="0" applyNumberFormat="1" applyFill="1" applyBorder="1" applyAlignment="1">
      <alignment horizontal="center"/>
    </xf>
    <xf numFmtId="2" fontId="0" fillId="2" borderId="49" xfId="0" applyNumberFormat="1" applyFill="1" applyBorder="1" applyAlignment="1">
      <alignment horizontal="center"/>
    </xf>
    <xf numFmtId="2" fontId="0" fillId="2" borderId="46" xfId="0" applyNumberFormat="1" applyFill="1" applyBorder="1" applyAlignment="1">
      <alignment horizontal="center"/>
    </xf>
    <xf numFmtId="2" fontId="0" fillId="2" borderId="48" xfId="0" applyNumberFormat="1" applyFill="1" applyBorder="1" applyAlignment="1">
      <alignment horizontal="center"/>
    </xf>
    <xf numFmtId="0" fontId="5" fillId="12" borderId="6" xfId="0" applyFont="1" applyFill="1" applyBorder="1" applyAlignment="1">
      <alignment horizontal="center" vertical="center" wrapText="1"/>
    </xf>
    <xf numFmtId="1" fontId="0" fillId="12" borderId="6" xfId="0" applyNumberFormat="1" applyFill="1" applyBorder="1" applyAlignment="1">
      <alignment horizontal="center"/>
    </xf>
    <xf numFmtId="0" fontId="0" fillId="12" borderId="6" xfId="0" applyFill="1" applyBorder="1"/>
    <xf numFmtId="164" fontId="0" fillId="12" borderId="7" xfId="0" applyNumberFormat="1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2" borderId="34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2" fontId="7" fillId="12" borderId="8" xfId="0" applyNumberFormat="1" applyFont="1" applyFill="1" applyBorder="1" applyAlignment="1">
      <alignment horizontal="center"/>
    </xf>
    <xf numFmtId="2" fontId="7" fillId="12" borderId="9" xfId="0" applyNumberFormat="1" applyFont="1" applyFill="1" applyBorder="1" applyAlignment="1">
      <alignment horizontal="center"/>
    </xf>
    <xf numFmtId="2" fontId="0" fillId="12" borderId="10" xfId="0" applyNumberFormat="1" applyFill="1" applyBorder="1" applyAlignment="1">
      <alignment horizontal="center"/>
    </xf>
    <xf numFmtId="2" fontId="0" fillId="12" borderId="6" xfId="0" applyNumberFormat="1" applyFill="1" applyBorder="1" applyAlignment="1">
      <alignment horizontal="center"/>
    </xf>
    <xf numFmtId="2" fontId="2" fillId="12" borderId="6" xfId="0" applyNumberFormat="1" applyFont="1" applyFill="1" applyBorder="1" applyAlignment="1">
      <alignment horizontal="center"/>
    </xf>
    <xf numFmtId="0" fontId="3" fillId="12" borderId="13" xfId="0" applyFont="1" applyFill="1" applyBorder="1" applyAlignment="1">
      <alignment horizontal="center"/>
    </xf>
    <xf numFmtId="0" fontId="0" fillId="13" borderId="39" xfId="0" applyFill="1" applyBorder="1" applyAlignment="1">
      <alignment horizontal="center"/>
    </xf>
    <xf numFmtId="0" fontId="0" fillId="13" borderId="41" xfId="0" applyFill="1" applyBorder="1" applyAlignment="1">
      <alignment horizontal="center"/>
    </xf>
    <xf numFmtId="0" fontId="0" fillId="13" borderId="43" xfId="0" applyFill="1" applyBorder="1" applyAlignment="1">
      <alignment horizontal="center"/>
    </xf>
    <xf numFmtId="2" fontId="0" fillId="13" borderId="6" xfId="0" applyNumberFormat="1" applyFill="1" applyBorder="1" applyAlignment="1">
      <alignment horizontal="center"/>
    </xf>
    <xf numFmtId="0" fontId="5" fillId="12" borderId="14" xfId="0" applyFont="1" applyFill="1" applyBorder="1" applyAlignment="1">
      <alignment horizontal="center" vertical="center" wrapText="1"/>
    </xf>
    <xf numFmtId="1" fontId="0" fillId="12" borderId="14" xfId="0" applyNumberFormat="1" applyFill="1" applyBorder="1" applyAlignment="1">
      <alignment horizontal="center"/>
    </xf>
    <xf numFmtId="0" fontId="0" fillId="12" borderId="14" xfId="0" applyFill="1" applyBorder="1"/>
    <xf numFmtId="164" fontId="0" fillId="12" borderId="21" xfId="0" applyNumberFormat="1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12" borderId="35" xfId="0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0" fillId="12" borderId="16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0" fillId="12" borderId="19" xfId="0" applyFill="1" applyBorder="1" applyAlignment="1">
      <alignment horizontal="center"/>
    </xf>
    <xf numFmtId="2" fontId="7" fillId="12" borderId="22" xfId="0" applyNumberFormat="1" applyFont="1" applyFill="1" applyBorder="1" applyAlignment="1">
      <alignment horizontal="center"/>
    </xf>
    <xf numFmtId="2" fontId="7" fillId="12" borderId="23" xfId="0" applyNumberFormat="1" applyFont="1" applyFill="1" applyBorder="1" applyAlignment="1">
      <alignment horizontal="center"/>
    </xf>
    <xf numFmtId="2" fontId="0" fillId="12" borderId="0" xfId="0" applyNumberFormat="1" applyFill="1" applyAlignment="1">
      <alignment horizontal="center"/>
    </xf>
    <xf numFmtId="2" fontId="0" fillId="12" borderId="14" xfId="0" applyNumberFormat="1" applyFill="1" applyBorder="1" applyAlignment="1">
      <alignment horizontal="center"/>
    </xf>
    <xf numFmtId="2" fontId="2" fillId="12" borderId="14" xfId="0" applyNumberFormat="1" applyFont="1" applyFill="1" applyBorder="1" applyAlignment="1">
      <alignment horizontal="center"/>
    </xf>
    <xf numFmtId="2" fontId="0" fillId="13" borderId="28" xfId="0" applyNumberFormat="1" applyFill="1" applyBorder="1" applyAlignment="1">
      <alignment horizontal="center"/>
    </xf>
    <xf numFmtId="2" fontId="0" fillId="13" borderId="16" xfId="0" applyNumberFormat="1" applyFill="1" applyBorder="1" applyAlignment="1">
      <alignment horizontal="center"/>
    </xf>
    <xf numFmtId="2" fontId="0" fillId="13" borderId="19" xfId="0" applyNumberFormat="1" applyFill="1" applyBorder="1" applyAlignment="1">
      <alignment horizontal="center"/>
    </xf>
    <xf numFmtId="2" fontId="0" fillId="13" borderId="14" xfId="0" applyNumberFormat="1" applyFill="1" applyBorder="1" applyAlignment="1">
      <alignment horizontal="center"/>
    </xf>
    <xf numFmtId="1" fontId="0" fillId="12" borderId="27" xfId="0" applyNumberFormat="1" applyFill="1" applyBorder="1" applyAlignment="1">
      <alignment horizontal="center"/>
    </xf>
    <xf numFmtId="164" fontId="0" fillId="12" borderId="14" xfId="0" applyNumberFormat="1" applyFill="1" applyBorder="1" applyAlignment="1">
      <alignment horizontal="center"/>
    </xf>
    <xf numFmtId="2" fontId="8" fillId="12" borderId="15" xfId="0" applyNumberFormat="1" applyFont="1" applyFill="1" applyBorder="1" applyAlignment="1">
      <alignment horizontal="center"/>
    </xf>
    <xf numFmtId="2" fontId="0" fillId="12" borderId="16" xfId="0" applyNumberFormat="1" applyFill="1" applyBorder="1" applyAlignment="1">
      <alignment horizontal="center"/>
    </xf>
    <xf numFmtId="2" fontId="0" fillId="12" borderId="17" xfId="0" applyNumberFormat="1" applyFill="1" applyBorder="1" applyAlignment="1">
      <alignment horizontal="center"/>
    </xf>
    <xf numFmtId="2" fontId="7" fillId="12" borderId="15" xfId="0" applyNumberFormat="1" applyFont="1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2" borderId="0" xfId="0" applyFill="1" applyAlignment="1">
      <alignment horizontal="center"/>
    </xf>
    <xf numFmtId="0" fontId="0" fillId="12" borderId="23" xfId="0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2" fontId="0" fillId="12" borderId="23" xfId="0" applyNumberFormat="1" applyFill="1" applyBorder="1" applyAlignment="1">
      <alignment horizontal="center"/>
    </xf>
    <xf numFmtId="0" fontId="4" fillId="12" borderId="24" xfId="0" applyFont="1" applyFill="1" applyBorder="1" applyAlignment="1">
      <alignment horizontal="center"/>
    </xf>
    <xf numFmtId="2" fontId="6" fillId="12" borderId="23" xfId="0" applyNumberFormat="1" applyFont="1" applyFill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12" borderId="20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A9D18E"/>
      <rgbColor rgb="FFFFE6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7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33</xdr:col>
      <xdr:colOff>15240</xdr:colOff>
      <xdr:row>5</xdr:row>
      <xdr:rowOff>137160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B12FFFF-ABF2-F0DE-E63C-9791AAF3A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618720" cy="105156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447"/>
  <sheetViews>
    <sheetView tabSelected="1" topLeftCell="A8" zoomScaleNormal="100" workbookViewId="0">
      <selection activeCell="AI26" sqref="AI26"/>
    </sheetView>
  </sheetViews>
  <sheetFormatPr defaultColWidth="8.6640625" defaultRowHeight="14.4"/>
  <cols>
    <col min="2" max="2" width="15.5546875" customWidth="1"/>
    <col min="3" max="3" width="39" customWidth="1"/>
    <col min="4" max="4" width="12.109375" customWidth="1"/>
    <col min="5" max="5" width="3.6640625" customWidth="1"/>
    <col min="6" max="19" width="3.6640625" hidden="1" customWidth="1"/>
    <col min="25" max="25" width="10.33203125" customWidth="1"/>
    <col min="26" max="26" width="10.6640625" customWidth="1"/>
    <col min="27" max="33" width="5.77734375" customWidth="1"/>
  </cols>
  <sheetData>
    <row r="1" spans="1:58"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3"/>
      <c r="AA6" s="44"/>
      <c r="AB6" s="44"/>
      <c r="AC6" s="44"/>
      <c r="AD6" s="44"/>
      <c r="AE6" s="44"/>
      <c r="AF6" s="44"/>
      <c r="AG6" s="44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ht="18.600000000000001" thickBot="1">
      <c r="A7" s="42" t="s">
        <v>22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4"/>
      <c r="AA7" s="44"/>
      <c r="AB7" s="44"/>
      <c r="AC7" s="44"/>
      <c r="AD7" s="44"/>
      <c r="AE7" s="44"/>
      <c r="AF7" s="44"/>
      <c r="AG7" s="44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ht="15" thickBot="1">
      <c r="A8" s="2" t="s">
        <v>0</v>
      </c>
      <c r="B8" s="2" t="s">
        <v>1</v>
      </c>
      <c r="C8" s="3" t="s">
        <v>2</v>
      </c>
      <c r="D8" s="4" t="s">
        <v>3</v>
      </c>
      <c r="E8" s="32" t="s">
        <v>4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 t="s">
        <v>5</v>
      </c>
      <c r="U8" s="7" t="s">
        <v>6</v>
      </c>
      <c r="V8" s="24" t="s">
        <v>16</v>
      </c>
      <c r="W8" s="27" t="s">
        <v>15</v>
      </c>
      <c r="X8" s="24" t="s">
        <v>7</v>
      </c>
      <c r="Y8" s="8" t="s">
        <v>8</v>
      </c>
      <c r="Z8" s="26" t="s">
        <v>9</v>
      </c>
      <c r="AA8" s="45" t="s">
        <v>23</v>
      </c>
      <c r="AB8" s="46" t="s">
        <v>24</v>
      </c>
      <c r="AC8" s="47" t="s">
        <v>25</v>
      </c>
      <c r="AD8" s="46" t="s">
        <v>28</v>
      </c>
      <c r="AE8" s="47" t="s">
        <v>26</v>
      </c>
      <c r="AF8" s="48" t="s">
        <v>27</v>
      </c>
      <c r="AG8" s="49" t="s">
        <v>29</v>
      </c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ht="15" customHeight="1">
      <c r="A9" s="76">
        <v>1</v>
      </c>
      <c r="B9" s="77">
        <v>201820316311</v>
      </c>
      <c r="C9" s="78" t="s">
        <v>30</v>
      </c>
      <c r="D9" s="79"/>
      <c r="E9" s="80" t="s">
        <v>10</v>
      </c>
      <c r="F9" s="81" t="s">
        <v>10</v>
      </c>
      <c r="G9" s="82" t="s">
        <v>10</v>
      </c>
      <c r="H9" s="83" t="s">
        <v>10</v>
      </c>
      <c r="I9" s="82" t="s">
        <v>10</v>
      </c>
      <c r="J9" s="83" t="s">
        <v>10</v>
      </c>
      <c r="K9" s="82" t="s">
        <v>10</v>
      </c>
      <c r="L9" s="83" t="s">
        <v>10</v>
      </c>
      <c r="M9" s="82" t="s">
        <v>10</v>
      </c>
      <c r="N9" s="84" t="s">
        <v>10</v>
      </c>
      <c r="O9" s="83" t="s">
        <v>10</v>
      </c>
      <c r="P9" s="82" t="s">
        <v>10</v>
      </c>
      <c r="Q9" s="83" t="s">
        <v>10</v>
      </c>
      <c r="R9" s="82" t="s">
        <v>10</v>
      </c>
      <c r="S9" s="85" t="s">
        <v>10</v>
      </c>
      <c r="T9" s="86"/>
      <c r="U9" s="87"/>
      <c r="V9" s="88"/>
      <c r="W9" s="89"/>
      <c r="X9" s="88"/>
      <c r="Y9" s="90"/>
      <c r="Z9" s="91"/>
      <c r="AA9" s="92"/>
      <c r="AB9" s="93"/>
      <c r="AC9" s="93"/>
      <c r="AD9" s="93"/>
      <c r="AE9" s="93"/>
      <c r="AF9" s="94"/>
      <c r="AG9" s="95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ht="15" customHeight="1">
      <c r="A10" s="30">
        <v>2</v>
      </c>
      <c r="B10" s="35">
        <v>202320397312</v>
      </c>
      <c r="C10" s="36" t="s">
        <v>31</v>
      </c>
      <c r="D10" s="9"/>
      <c r="E10" s="33" t="s">
        <v>10</v>
      </c>
      <c r="F10" s="31" t="s">
        <v>10</v>
      </c>
      <c r="G10" s="11" t="s">
        <v>10</v>
      </c>
      <c r="H10" s="10" t="s">
        <v>10</v>
      </c>
      <c r="I10" s="11" t="s">
        <v>10</v>
      </c>
      <c r="J10" s="10" t="s">
        <v>10</v>
      </c>
      <c r="K10" s="11" t="s">
        <v>10</v>
      </c>
      <c r="L10" s="10" t="s">
        <v>10</v>
      </c>
      <c r="M10" s="11" t="s">
        <v>10</v>
      </c>
      <c r="N10" s="12" t="s">
        <v>10</v>
      </c>
      <c r="O10" s="10" t="s">
        <v>10</v>
      </c>
      <c r="P10" s="11" t="s">
        <v>10</v>
      </c>
      <c r="Q10" s="10" t="s">
        <v>10</v>
      </c>
      <c r="R10" s="11" t="s">
        <v>10</v>
      </c>
      <c r="S10" s="13" t="s">
        <v>10</v>
      </c>
      <c r="T10" s="22">
        <v>8</v>
      </c>
      <c r="U10" s="21">
        <v>3</v>
      </c>
      <c r="V10" s="25"/>
      <c r="W10" s="28">
        <f t="shared" ref="W10:W31" si="0">(T10+U10+V10+AG10)/2</f>
        <v>8</v>
      </c>
      <c r="X10" s="25"/>
      <c r="Y10" s="130">
        <f t="shared" ref="Y10:Y31" si="1">W10</f>
        <v>8</v>
      </c>
      <c r="Z10" s="132" t="s">
        <v>51</v>
      </c>
      <c r="AA10" s="70">
        <v>1</v>
      </c>
      <c r="AB10" s="37">
        <v>1</v>
      </c>
      <c r="AC10" s="37">
        <v>1</v>
      </c>
      <c r="AD10" s="37">
        <v>1</v>
      </c>
      <c r="AE10" s="37"/>
      <c r="AF10" s="38">
        <v>1</v>
      </c>
      <c r="AG10" s="67">
        <f t="shared" ref="AG10:AG31" si="2">SUM(AA10:AF10)</f>
        <v>5</v>
      </c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ht="15" customHeight="1">
      <c r="A11" s="30">
        <v>3</v>
      </c>
      <c r="B11" s="35">
        <v>201920603911</v>
      </c>
      <c r="C11" s="36" t="s">
        <v>32</v>
      </c>
      <c r="D11" s="15"/>
      <c r="E11" s="33" t="s">
        <v>10</v>
      </c>
      <c r="F11" s="31" t="s">
        <v>10</v>
      </c>
      <c r="G11" s="11" t="s">
        <v>10</v>
      </c>
      <c r="H11" s="10" t="s">
        <v>10</v>
      </c>
      <c r="I11" s="11" t="s">
        <v>10</v>
      </c>
      <c r="J11" s="10" t="s">
        <v>10</v>
      </c>
      <c r="K11" s="11" t="s">
        <v>10</v>
      </c>
      <c r="L11" s="10" t="s">
        <v>10</v>
      </c>
      <c r="M11" s="11" t="s">
        <v>10</v>
      </c>
      <c r="N11" s="12" t="s">
        <v>10</v>
      </c>
      <c r="O11" s="10" t="s">
        <v>10</v>
      </c>
      <c r="P11" s="11" t="s">
        <v>10</v>
      </c>
      <c r="Q11" s="10" t="s">
        <v>10</v>
      </c>
      <c r="R11" s="11" t="s">
        <v>10</v>
      </c>
      <c r="S11" s="13" t="s">
        <v>10</v>
      </c>
      <c r="T11" s="23">
        <v>2</v>
      </c>
      <c r="U11" s="16">
        <v>4</v>
      </c>
      <c r="V11" s="52"/>
      <c r="W11" s="28">
        <f t="shared" si="0"/>
        <v>3.5</v>
      </c>
      <c r="X11" s="52"/>
      <c r="Y11" s="130">
        <f t="shared" si="1"/>
        <v>3.5</v>
      </c>
      <c r="Z11" s="133" t="s">
        <v>52</v>
      </c>
      <c r="AA11" s="70"/>
      <c r="AB11" s="37"/>
      <c r="AC11" s="37"/>
      <c r="AD11" s="37"/>
      <c r="AE11" s="71"/>
      <c r="AF11" s="38">
        <v>1</v>
      </c>
      <c r="AG11" s="67">
        <f t="shared" si="2"/>
        <v>1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ht="15" customHeight="1">
      <c r="A12" s="30">
        <v>4</v>
      </c>
      <c r="B12" s="35">
        <v>202220298511</v>
      </c>
      <c r="C12" s="36" t="s">
        <v>17</v>
      </c>
      <c r="D12" s="9"/>
      <c r="E12" s="34" t="s">
        <v>10</v>
      </c>
      <c r="F12" s="29" t="s">
        <v>10</v>
      </c>
      <c r="G12" s="53" t="s">
        <v>10</v>
      </c>
      <c r="H12" s="17" t="s">
        <v>10</v>
      </c>
      <c r="I12" s="53" t="s">
        <v>10</v>
      </c>
      <c r="J12" s="17" t="s">
        <v>10</v>
      </c>
      <c r="K12" s="53" t="s">
        <v>10</v>
      </c>
      <c r="L12" s="17" t="s">
        <v>10</v>
      </c>
      <c r="M12" s="53" t="s">
        <v>10</v>
      </c>
      <c r="N12" s="18" t="s">
        <v>10</v>
      </c>
      <c r="O12" s="17" t="s">
        <v>10</v>
      </c>
      <c r="P12" s="53" t="s">
        <v>10</v>
      </c>
      <c r="Q12" s="17" t="s">
        <v>10</v>
      </c>
      <c r="R12" s="53" t="s">
        <v>10</v>
      </c>
      <c r="S12" s="19" t="s">
        <v>10</v>
      </c>
      <c r="T12" s="22">
        <v>8</v>
      </c>
      <c r="U12" s="14">
        <v>4</v>
      </c>
      <c r="V12" s="25"/>
      <c r="W12" s="28">
        <f t="shared" si="0"/>
        <v>8</v>
      </c>
      <c r="X12" s="25"/>
      <c r="Y12" s="130">
        <f t="shared" si="1"/>
        <v>8</v>
      </c>
      <c r="Z12" s="132" t="s">
        <v>51</v>
      </c>
      <c r="AA12" s="70"/>
      <c r="AB12" s="37">
        <v>1</v>
      </c>
      <c r="AC12" s="37"/>
      <c r="AD12" s="37">
        <v>1</v>
      </c>
      <c r="AE12" s="37">
        <v>1</v>
      </c>
      <c r="AF12" s="38">
        <v>1</v>
      </c>
      <c r="AG12" s="67">
        <f t="shared" si="2"/>
        <v>4</v>
      </c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ht="15" customHeight="1">
      <c r="A13" s="96">
        <v>5</v>
      </c>
      <c r="B13" s="97">
        <v>201520506611</v>
      </c>
      <c r="C13" s="98" t="s">
        <v>33</v>
      </c>
      <c r="D13" s="99"/>
      <c r="E13" s="100" t="s">
        <v>10</v>
      </c>
      <c r="F13" s="101" t="s">
        <v>10</v>
      </c>
      <c r="G13" s="102" t="s">
        <v>10</v>
      </c>
      <c r="H13" s="103" t="s">
        <v>10</v>
      </c>
      <c r="I13" s="102" t="s">
        <v>10</v>
      </c>
      <c r="J13" s="103" t="s">
        <v>10</v>
      </c>
      <c r="K13" s="102" t="s">
        <v>10</v>
      </c>
      <c r="L13" s="103" t="s">
        <v>10</v>
      </c>
      <c r="M13" s="102" t="s">
        <v>10</v>
      </c>
      <c r="N13" s="104" t="s">
        <v>10</v>
      </c>
      <c r="O13" s="103" t="s">
        <v>10</v>
      </c>
      <c r="P13" s="102" t="s">
        <v>10</v>
      </c>
      <c r="Q13" s="103" t="s">
        <v>10</v>
      </c>
      <c r="R13" s="102" t="s">
        <v>10</v>
      </c>
      <c r="S13" s="105" t="s">
        <v>10</v>
      </c>
      <c r="T13" s="106"/>
      <c r="U13" s="107"/>
      <c r="V13" s="108"/>
      <c r="W13" s="109"/>
      <c r="X13" s="108"/>
      <c r="Y13" s="110"/>
      <c r="Z13" s="128"/>
      <c r="AA13" s="111"/>
      <c r="AB13" s="112"/>
      <c r="AC13" s="112"/>
      <c r="AD13" s="112"/>
      <c r="AE13" s="112"/>
      <c r="AF13" s="113"/>
      <c r="AG13" s="114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ht="15" customHeight="1">
      <c r="A14" s="96">
        <v>6</v>
      </c>
      <c r="B14" s="115">
        <v>201910033411</v>
      </c>
      <c r="C14" s="98" t="s">
        <v>34</v>
      </c>
      <c r="D14" s="116"/>
      <c r="E14" s="100" t="s">
        <v>10</v>
      </c>
      <c r="F14" s="101" t="s">
        <v>10</v>
      </c>
      <c r="G14" s="102" t="s">
        <v>10</v>
      </c>
      <c r="H14" s="103" t="s">
        <v>10</v>
      </c>
      <c r="I14" s="102" t="s">
        <v>10</v>
      </c>
      <c r="J14" s="103" t="s">
        <v>10</v>
      </c>
      <c r="K14" s="102" t="s">
        <v>10</v>
      </c>
      <c r="L14" s="103" t="s">
        <v>10</v>
      </c>
      <c r="M14" s="102" t="s">
        <v>10</v>
      </c>
      <c r="N14" s="104" t="s">
        <v>10</v>
      </c>
      <c r="O14" s="103" t="s">
        <v>10</v>
      </c>
      <c r="P14" s="102" t="s">
        <v>10</v>
      </c>
      <c r="Q14" s="103" t="s">
        <v>10</v>
      </c>
      <c r="R14" s="102" t="s">
        <v>10</v>
      </c>
      <c r="S14" s="105" t="s">
        <v>10</v>
      </c>
      <c r="T14" s="117"/>
      <c r="U14" s="118"/>
      <c r="V14" s="119"/>
      <c r="W14" s="109"/>
      <c r="X14" s="119"/>
      <c r="Y14" s="110"/>
      <c r="Z14" s="134"/>
      <c r="AA14" s="111"/>
      <c r="AB14" s="112"/>
      <c r="AC14" s="112"/>
      <c r="AD14" s="112"/>
      <c r="AE14" s="112"/>
      <c r="AF14" s="113"/>
      <c r="AG14" s="114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ht="15" customHeight="1">
      <c r="A15" s="30">
        <v>7</v>
      </c>
      <c r="B15" s="35">
        <v>201510115511</v>
      </c>
      <c r="C15" s="36" t="s">
        <v>35</v>
      </c>
      <c r="D15" s="15"/>
      <c r="E15" s="33" t="s">
        <v>10</v>
      </c>
      <c r="F15" s="31" t="s">
        <v>10</v>
      </c>
      <c r="G15" s="11" t="s">
        <v>10</v>
      </c>
      <c r="H15" s="10" t="s">
        <v>10</v>
      </c>
      <c r="I15" s="11" t="s">
        <v>10</v>
      </c>
      <c r="J15" s="10" t="s">
        <v>10</v>
      </c>
      <c r="K15" s="11" t="s">
        <v>10</v>
      </c>
      <c r="L15" s="10" t="s">
        <v>10</v>
      </c>
      <c r="M15" s="11" t="s">
        <v>10</v>
      </c>
      <c r="N15" s="12" t="s">
        <v>10</v>
      </c>
      <c r="O15" s="10" t="s">
        <v>10</v>
      </c>
      <c r="P15" s="11" t="s">
        <v>10</v>
      </c>
      <c r="Q15" s="10" t="s">
        <v>10</v>
      </c>
      <c r="R15" s="11" t="s">
        <v>10</v>
      </c>
      <c r="S15" s="13" t="s">
        <v>10</v>
      </c>
      <c r="T15" s="23">
        <v>8.5</v>
      </c>
      <c r="U15" s="16"/>
      <c r="V15" s="52">
        <v>6</v>
      </c>
      <c r="W15" s="28">
        <f t="shared" si="0"/>
        <v>8.75</v>
      </c>
      <c r="X15" s="52"/>
      <c r="Y15" s="130">
        <f t="shared" si="1"/>
        <v>8.75</v>
      </c>
      <c r="Z15" s="133" t="s">
        <v>51</v>
      </c>
      <c r="AA15" s="72">
        <v>1</v>
      </c>
      <c r="AB15" s="37"/>
      <c r="AC15" s="37">
        <v>1</v>
      </c>
      <c r="AD15" s="37">
        <v>1</v>
      </c>
      <c r="AE15" s="37"/>
      <c r="AF15" s="38"/>
      <c r="AG15" s="67">
        <f t="shared" si="2"/>
        <v>3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ht="15" customHeight="1">
      <c r="A16" s="30">
        <v>8</v>
      </c>
      <c r="B16" s="35">
        <v>201520506011</v>
      </c>
      <c r="C16" s="36" t="s">
        <v>36</v>
      </c>
      <c r="D16" s="9"/>
      <c r="E16" s="33" t="s">
        <v>10</v>
      </c>
      <c r="F16" s="31" t="s">
        <v>10</v>
      </c>
      <c r="G16" s="11" t="s">
        <v>10</v>
      </c>
      <c r="H16" s="10" t="s">
        <v>10</v>
      </c>
      <c r="I16" s="11" t="s">
        <v>10</v>
      </c>
      <c r="J16" s="10" t="s">
        <v>10</v>
      </c>
      <c r="K16" s="11" t="s">
        <v>10</v>
      </c>
      <c r="L16" s="10" t="s">
        <v>10</v>
      </c>
      <c r="M16" s="11" t="s">
        <v>10</v>
      </c>
      <c r="N16" s="12" t="s">
        <v>10</v>
      </c>
      <c r="O16" s="10" t="s">
        <v>10</v>
      </c>
      <c r="P16" s="11" t="s">
        <v>10</v>
      </c>
      <c r="Q16" s="10" t="s">
        <v>10</v>
      </c>
      <c r="R16" s="11" t="s">
        <v>10</v>
      </c>
      <c r="S16" s="13" t="s">
        <v>10</v>
      </c>
      <c r="T16" s="22">
        <v>5.5</v>
      </c>
      <c r="U16" s="14"/>
      <c r="V16" s="25"/>
      <c r="W16" s="28">
        <f t="shared" si="0"/>
        <v>2.75</v>
      </c>
      <c r="X16" s="25"/>
      <c r="Y16" s="130">
        <f t="shared" si="1"/>
        <v>2.75</v>
      </c>
      <c r="Z16" s="132" t="s">
        <v>52</v>
      </c>
      <c r="AA16" s="70"/>
      <c r="AB16" s="37"/>
      <c r="AC16" s="37"/>
      <c r="AD16" s="37"/>
      <c r="AE16" s="37"/>
      <c r="AF16" s="38"/>
      <c r="AG16" s="67">
        <f t="shared" si="2"/>
        <v>0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15" customHeight="1">
      <c r="A17" s="50">
        <v>9</v>
      </c>
      <c r="B17" s="35">
        <v>201810013211</v>
      </c>
      <c r="C17" s="36" t="s">
        <v>37</v>
      </c>
      <c r="D17" s="15"/>
      <c r="E17" s="33" t="s">
        <v>10</v>
      </c>
      <c r="F17" s="31" t="s">
        <v>10</v>
      </c>
      <c r="G17" s="11" t="s">
        <v>10</v>
      </c>
      <c r="H17" s="10" t="s">
        <v>10</v>
      </c>
      <c r="I17" s="11" t="s">
        <v>10</v>
      </c>
      <c r="J17" s="10" t="s">
        <v>10</v>
      </c>
      <c r="K17" s="11" t="s">
        <v>10</v>
      </c>
      <c r="L17" s="10" t="s">
        <v>10</v>
      </c>
      <c r="M17" s="11" t="s">
        <v>10</v>
      </c>
      <c r="N17" s="12" t="s">
        <v>10</v>
      </c>
      <c r="O17" s="10" t="s">
        <v>10</v>
      </c>
      <c r="P17" s="11" t="s">
        <v>10</v>
      </c>
      <c r="Q17" s="10" t="s">
        <v>10</v>
      </c>
      <c r="R17" s="11" t="s">
        <v>10</v>
      </c>
      <c r="S17" s="13" t="s">
        <v>10</v>
      </c>
      <c r="T17" s="23">
        <v>8</v>
      </c>
      <c r="U17" s="16">
        <v>7</v>
      </c>
      <c r="V17" s="52"/>
      <c r="W17" s="28">
        <f t="shared" si="0"/>
        <v>8.5</v>
      </c>
      <c r="X17" s="52"/>
      <c r="Y17" s="130">
        <f t="shared" si="1"/>
        <v>8.5</v>
      </c>
      <c r="Z17" s="133" t="s">
        <v>51</v>
      </c>
      <c r="AA17" s="70"/>
      <c r="AB17" s="37"/>
      <c r="AC17" s="37"/>
      <c r="AD17" s="37">
        <v>1</v>
      </c>
      <c r="AE17" s="37"/>
      <c r="AF17" s="38">
        <v>1</v>
      </c>
      <c r="AG17" s="67">
        <f t="shared" si="2"/>
        <v>2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15" customHeight="1">
      <c r="A18" s="30">
        <v>10</v>
      </c>
      <c r="B18" s="35">
        <v>201920433211</v>
      </c>
      <c r="C18" s="36" t="s">
        <v>38</v>
      </c>
      <c r="D18" s="9"/>
      <c r="E18" s="34" t="s">
        <v>10</v>
      </c>
      <c r="F18" s="29" t="s">
        <v>10</v>
      </c>
      <c r="G18" s="53" t="s">
        <v>10</v>
      </c>
      <c r="H18" s="17" t="s">
        <v>10</v>
      </c>
      <c r="I18" s="53" t="s">
        <v>10</v>
      </c>
      <c r="J18" s="17" t="s">
        <v>10</v>
      </c>
      <c r="K18" s="53" t="s">
        <v>10</v>
      </c>
      <c r="L18" s="17" t="s">
        <v>10</v>
      </c>
      <c r="M18" s="53" t="s">
        <v>10</v>
      </c>
      <c r="N18" s="18" t="s">
        <v>10</v>
      </c>
      <c r="O18" s="17" t="s">
        <v>10</v>
      </c>
      <c r="P18" s="53" t="s">
        <v>10</v>
      </c>
      <c r="Q18" s="17" t="s">
        <v>10</v>
      </c>
      <c r="R18" s="53" t="s">
        <v>10</v>
      </c>
      <c r="S18" s="19" t="s">
        <v>10</v>
      </c>
      <c r="T18" s="22">
        <v>8</v>
      </c>
      <c r="U18" s="14">
        <v>6</v>
      </c>
      <c r="V18" s="25"/>
      <c r="W18" s="28">
        <f t="shared" si="0"/>
        <v>8.5</v>
      </c>
      <c r="X18" s="25"/>
      <c r="Y18" s="130">
        <f t="shared" si="1"/>
        <v>8.5</v>
      </c>
      <c r="Z18" s="132" t="s">
        <v>51</v>
      </c>
      <c r="AA18" s="70">
        <v>1</v>
      </c>
      <c r="AB18" s="37"/>
      <c r="AC18" s="37"/>
      <c r="AD18" s="37"/>
      <c r="AE18" s="37">
        <v>1</v>
      </c>
      <c r="AF18" s="38">
        <v>1</v>
      </c>
      <c r="AG18" s="67">
        <f t="shared" si="2"/>
        <v>3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15" customHeight="1">
      <c r="A19" s="30">
        <v>11</v>
      </c>
      <c r="B19" s="35">
        <v>202210265511</v>
      </c>
      <c r="C19" s="36" t="s">
        <v>39</v>
      </c>
      <c r="D19" s="15"/>
      <c r="E19" s="33" t="s">
        <v>10</v>
      </c>
      <c r="F19" s="31" t="s">
        <v>10</v>
      </c>
      <c r="G19" s="11" t="s">
        <v>10</v>
      </c>
      <c r="H19" s="10" t="s">
        <v>10</v>
      </c>
      <c r="I19" s="11" t="s">
        <v>10</v>
      </c>
      <c r="J19" s="10" t="s">
        <v>10</v>
      </c>
      <c r="K19" s="11" t="s">
        <v>10</v>
      </c>
      <c r="L19" s="10" t="s">
        <v>10</v>
      </c>
      <c r="M19" s="11" t="s">
        <v>10</v>
      </c>
      <c r="N19" s="12" t="s">
        <v>10</v>
      </c>
      <c r="O19" s="10" t="s">
        <v>10</v>
      </c>
      <c r="P19" s="11" t="s">
        <v>10</v>
      </c>
      <c r="Q19" s="10" t="s">
        <v>10</v>
      </c>
      <c r="R19" s="11" t="s">
        <v>10</v>
      </c>
      <c r="S19" s="13" t="s">
        <v>10</v>
      </c>
      <c r="T19" s="23">
        <v>2</v>
      </c>
      <c r="U19" s="16">
        <v>7</v>
      </c>
      <c r="V19" s="52"/>
      <c r="W19" s="28">
        <f t="shared" si="0"/>
        <v>7</v>
      </c>
      <c r="X19" s="52"/>
      <c r="Y19" s="130">
        <f t="shared" si="1"/>
        <v>7</v>
      </c>
      <c r="Z19" s="133" t="s">
        <v>51</v>
      </c>
      <c r="AA19" s="70"/>
      <c r="AB19" s="37">
        <v>1</v>
      </c>
      <c r="AC19" s="37">
        <v>1</v>
      </c>
      <c r="AD19" s="37">
        <v>1</v>
      </c>
      <c r="AE19" s="37">
        <v>1</v>
      </c>
      <c r="AF19" s="38">
        <v>1</v>
      </c>
      <c r="AG19" s="67">
        <f t="shared" si="2"/>
        <v>5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15" customHeight="1">
      <c r="A20" s="96">
        <v>12</v>
      </c>
      <c r="B20" s="97">
        <v>202010038111</v>
      </c>
      <c r="C20" s="98" t="s">
        <v>40</v>
      </c>
      <c r="D20" s="116"/>
      <c r="E20" s="100" t="s">
        <v>10</v>
      </c>
      <c r="F20" s="101" t="s">
        <v>10</v>
      </c>
      <c r="G20" s="102" t="s">
        <v>10</v>
      </c>
      <c r="H20" s="103" t="s">
        <v>10</v>
      </c>
      <c r="I20" s="102" t="s">
        <v>10</v>
      </c>
      <c r="J20" s="103" t="s">
        <v>10</v>
      </c>
      <c r="K20" s="102" t="s">
        <v>10</v>
      </c>
      <c r="L20" s="103" t="s">
        <v>10</v>
      </c>
      <c r="M20" s="102" t="s">
        <v>10</v>
      </c>
      <c r="N20" s="104" t="s">
        <v>10</v>
      </c>
      <c r="O20" s="103" t="s">
        <v>10</v>
      </c>
      <c r="P20" s="102" t="s">
        <v>10</v>
      </c>
      <c r="Q20" s="103" t="s">
        <v>10</v>
      </c>
      <c r="R20" s="102" t="s">
        <v>10</v>
      </c>
      <c r="S20" s="105" t="s">
        <v>10</v>
      </c>
      <c r="T20" s="120"/>
      <c r="U20" s="118"/>
      <c r="V20" s="119"/>
      <c r="W20" s="109"/>
      <c r="X20" s="119"/>
      <c r="Y20" s="110"/>
      <c r="Z20" s="134"/>
      <c r="AA20" s="111"/>
      <c r="AB20" s="112"/>
      <c r="AC20" s="112"/>
      <c r="AD20" s="112"/>
      <c r="AE20" s="112"/>
      <c r="AF20" s="113"/>
      <c r="AG20" s="114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15" customHeight="1">
      <c r="A21" s="96">
        <v>13</v>
      </c>
      <c r="B21" s="97">
        <v>201720370311</v>
      </c>
      <c r="C21" s="98" t="s">
        <v>41</v>
      </c>
      <c r="D21" s="99"/>
      <c r="E21" s="121" t="s">
        <v>10</v>
      </c>
      <c r="F21" s="122" t="s">
        <v>10</v>
      </c>
      <c r="G21" s="123" t="s">
        <v>10</v>
      </c>
      <c r="H21" s="124" t="s">
        <v>10</v>
      </c>
      <c r="I21" s="123" t="s">
        <v>10</v>
      </c>
      <c r="J21" s="124" t="s">
        <v>10</v>
      </c>
      <c r="K21" s="123" t="s">
        <v>10</v>
      </c>
      <c r="L21" s="124" t="s">
        <v>10</v>
      </c>
      <c r="M21" s="123" t="s">
        <v>10</v>
      </c>
      <c r="N21" s="125" t="s">
        <v>10</v>
      </c>
      <c r="O21" s="124" t="s">
        <v>10</v>
      </c>
      <c r="P21" s="123" t="s">
        <v>10</v>
      </c>
      <c r="Q21" s="124" t="s">
        <v>10</v>
      </c>
      <c r="R21" s="123" t="s">
        <v>10</v>
      </c>
      <c r="S21" s="126" t="s">
        <v>10</v>
      </c>
      <c r="T21" s="106"/>
      <c r="U21" s="127"/>
      <c r="V21" s="108"/>
      <c r="W21" s="109"/>
      <c r="X21" s="108"/>
      <c r="Y21" s="110"/>
      <c r="Z21" s="128"/>
      <c r="AA21" s="111"/>
      <c r="AB21" s="112"/>
      <c r="AC21" s="112"/>
      <c r="AD21" s="112"/>
      <c r="AE21" s="112"/>
      <c r="AF21" s="113"/>
      <c r="AG21" s="114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ht="15" customHeight="1">
      <c r="A22" s="30">
        <v>14</v>
      </c>
      <c r="B22" s="35">
        <v>202320396912</v>
      </c>
      <c r="C22" s="36" t="s">
        <v>42</v>
      </c>
      <c r="D22" s="9"/>
      <c r="E22" s="33" t="s">
        <v>10</v>
      </c>
      <c r="F22" s="31" t="s">
        <v>10</v>
      </c>
      <c r="G22" s="11" t="s">
        <v>10</v>
      </c>
      <c r="H22" s="10" t="s">
        <v>10</v>
      </c>
      <c r="I22" s="11" t="s">
        <v>10</v>
      </c>
      <c r="J22" s="10" t="s">
        <v>10</v>
      </c>
      <c r="K22" s="11" t="s">
        <v>10</v>
      </c>
      <c r="L22" s="10" t="s">
        <v>10</v>
      </c>
      <c r="M22" s="11" t="s">
        <v>10</v>
      </c>
      <c r="N22" s="12" t="s">
        <v>10</v>
      </c>
      <c r="O22" s="10" t="s">
        <v>10</v>
      </c>
      <c r="P22" s="11" t="s">
        <v>10</v>
      </c>
      <c r="Q22" s="10" t="s">
        <v>10</v>
      </c>
      <c r="R22" s="11" t="s">
        <v>10</v>
      </c>
      <c r="S22" s="13" t="s">
        <v>10</v>
      </c>
      <c r="T22" s="22"/>
      <c r="U22" s="14">
        <v>1</v>
      </c>
      <c r="V22" s="25"/>
      <c r="W22" s="28">
        <f t="shared" si="0"/>
        <v>0.5</v>
      </c>
      <c r="X22" s="25"/>
      <c r="Y22" s="130">
        <f t="shared" si="1"/>
        <v>0.5</v>
      </c>
      <c r="Z22" s="132" t="s">
        <v>52</v>
      </c>
      <c r="AA22" s="70"/>
      <c r="AB22" s="71"/>
      <c r="AC22" s="37"/>
      <c r="AD22" s="37"/>
      <c r="AE22" s="37"/>
      <c r="AF22" s="38"/>
      <c r="AG22" s="67">
        <f t="shared" si="2"/>
        <v>0</v>
      </c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ht="15" customHeight="1">
      <c r="A23" s="96">
        <v>15</v>
      </c>
      <c r="B23" s="97">
        <v>202110015411</v>
      </c>
      <c r="C23" s="98" t="s">
        <v>18</v>
      </c>
      <c r="D23" s="99"/>
      <c r="E23" s="100" t="s">
        <v>10</v>
      </c>
      <c r="F23" s="101" t="s">
        <v>10</v>
      </c>
      <c r="G23" s="102" t="s">
        <v>10</v>
      </c>
      <c r="H23" s="103" t="s">
        <v>10</v>
      </c>
      <c r="I23" s="102" t="s">
        <v>10</v>
      </c>
      <c r="J23" s="103" t="s">
        <v>10</v>
      </c>
      <c r="K23" s="102" t="s">
        <v>10</v>
      </c>
      <c r="L23" s="103" t="s">
        <v>10</v>
      </c>
      <c r="M23" s="102" t="s">
        <v>10</v>
      </c>
      <c r="N23" s="104" t="s">
        <v>10</v>
      </c>
      <c r="O23" s="103" t="s">
        <v>10</v>
      </c>
      <c r="P23" s="102" t="s">
        <v>10</v>
      </c>
      <c r="Q23" s="103" t="s">
        <v>10</v>
      </c>
      <c r="R23" s="102" t="s">
        <v>10</v>
      </c>
      <c r="S23" s="105" t="s">
        <v>10</v>
      </c>
      <c r="T23" s="106"/>
      <c r="U23" s="129"/>
      <c r="V23" s="108"/>
      <c r="W23" s="109">
        <f t="shared" si="0"/>
        <v>1</v>
      </c>
      <c r="X23" s="108"/>
      <c r="Y23" s="110">
        <f t="shared" si="1"/>
        <v>1</v>
      </c>
      <c r="Z23" s="128" t="s">
        <v>52</v>
      </c>
      <c r="AA23" s="111"/>
      <c r="AB23" s="112">
        <v>1</v>
      </c>
      <c r="AC23" s="112">
        <v>1</v>
      </c>
      <c r="AD23" s="112"/>
      <c r="AE23" s="112"/>
      <c r="AF23" s="113"/>
      <c r="AG23" s="114">
        <f t="shared" si="2"/>
        <v>2</v>
      </c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15" customHeight="1">
      <c r="A24" s="96">
        <v>16</v>
      </c>
      <c r="B24" s="97">
        <v>201320476511</v>
      </c>
      <c r="C24" s="98" t="s">
        <v>43</v>
      </c>
      <c r="D24" s="116"/>
      <c r="E24" s="100" t="s">
        <v>10</v>
      </c>
      <c r="F24" s="101" t="s">
        <v>10</v>
      </c>
      <c r="G24" s="102" t="s">
        <v>10</v>
      </c>
      <c r="H24" s="103" t="s">
        <v>10</v>
      </c>
      <c r="I24" s="102" t="s">
        <v>10</v>
      </c>
      <c r="J24" s="103" t="s">
        <v>10</v>
      </c>
      <c r="K24" s="102" t="s">
        <v>10</v>
      </c>
      <c r="L24" s="103" t="s">
        <v>10</v>
      </c>
      <c r="M24" s="102" t="s">
        <v>10</v>
      </c>
      <c r="N24" s="104" t="s">
        <v>10</v>
      </c>
      <c r="O24" s="103" t="s">
        <v>10</v>
      </c>
      <c r="P24" s="102" t="s">
        <v>10</v>
      </c>
      <c r="Q24" s="103" t="s">
        <v>10</v>
      </c>
      <c r="R24" s="102" t="s">
        <v>10</v>
      </c>
      <c r="S24" s="105" t="s">
        <v>10</v>
      </c>
      <c r="T24" s="120"/>
      <c r="U24" s="118"/>
      <c r="V24" s="119"/>
      <c r="W24" s="109"/>
      <c r="X24" s="119"/>
      <c r="Y24" s="110"/>
      <c r="Z24" s="134"/>
      <c r="AA24" s="111"/>
      <c r="AB24" s="112"/>
      <c r="AC24" s="112"/>
      <c r="AD24" s="112"/>
      <c r="AE24" s="112"/>
      <c r="AF24" s="113"/>
      <c r="AG24" s="114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ht="15" customHeight="1">
      <c r="A25" s="96">
        <v>17</v>
      </c>
      <c r="B25" s="97">
        <v>201420493111</v>
      </c>
      <c r="C25" s="98" t="s">
        <v>44</v>
      </c>
      <c r="D25" s="99"/>
      <c r="E25" s="100" t="s">
        <v>10</v>
      </c>
      <c r="F25" s="101" t="s">
        <v>10</v>
      </c>
      <c r="G25" s="102" t="s">
        <v>10</v>
      </c>
      <c r="H25" s="103" t="s">
        <v>10</v>
      </c>
      <c r="I25" s="102" t="s">
        <v>10</v>
      </c>
      <c r="J25" s="103" t="s">
        <v>10</v>
      </c>
      <c r="K25" s="102" t="s">
        <v>10</v>
      </c>
      <c r="L25" s="103" t="s">
        <v>10</v>
      </c>
      <c r="M25" s="102" t="s">
        <v>10</v>
      </c>
      <c r="N25" s="104" t="s">
        <v>10</v>
      </c>
      <c r="O25" s="103" t="s">
        <v>10</v>
      </c>
      <c r="P25" s="102" t="s">
        <v>10</v>
      </c>
      <c r="Q25" s="103" t="s">
        <v>10</v>
      </c>
      <c r="R25" s="102" t="s">
        <v>10</v>
      </c>
      <c r="S25" s="105" t="s">
        <v>10</v>
      </c>
      <c r="T25" s="106"/>
      <c r="U25" s="127"/>
      <c r="V25" s="108"/>
      <c r="W25" s="109"/>
      <c r="X25" s="108"/>
      <c r="Y25" s="110"/>
      <c r="Z25" s="128"/>
      <c r="AA25" s="111"/>
      <c r="AB25" s="112"/>
      <c r="AC25" s="112"/>
      <c r="AD25" s="112"/>
      <c r="AE25" s="112"/>
      <c r="AF25" s="113"/>
      <c r="AG25" s="114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ht="15" customHeight="1">
      <c r="A26" s="30">
        <v>18</v>
      </c>
      <c r="B26" s="35">
        <v>202010348011</v>
      </c>
      <c r="C26" s="36" t="s">
        <v>45</v>
      </c>
      <c r="D26" s="9"/>
      <c r="E26" s="33" t="s">
        <v>10</v>
      </c>
      <c r="F26" s="31" t="s">
        <v>10</v>
      </c>
      <c r="G26" s="11" t="s">
        <v>10</v>
      </c>
      <c r="H26" s="10" t="s">
        <v>10</v>
      </c>
      <c r="I26" s="11" t="s">
        <v>10</v>
      </c>
      <c r="J26" s="10" t="s">
        <v>10</v>
      </c>
      <c r="K26" s="11" t="s">
        <v>10</v>
      </c>
      <c r="L26" s="10" t="s">
        <v>10</v>
      </c>
      <c r="M26" s="11" t="s">
        <v>10</v>
      </c>
      <c r="N26" s="12" t="s">
        <v>10</v>
      </c>
      <c r="O26" s="10" t="s">
        <v>10</v>
      </c>
      <c r="P26" s="11" t="s">
        <v>10</v>
      </c>
      <c r="Q26" s="10" t="s">
        <v>10</v>
      </c>
      <c r="R26" s="11" t="s">
        <v>10</v>
      </c>
      <c r="S26" s="13" t="s">
        <v>10</v>
      </c>
      <c r="T26" s="22">
        <v>5.5</v>
      </c>
      <c r="U26" s="14"/>
      <c r="V26" s="25"/>
      <c r="W26" s="28">
        <f t="shared" si="0"/>
        <v>2.75</v>
      </c>
      <c r="X26" s="25"/>
      <c r="Y26" s="130">
        <f t="shared" si="1"/>
        <v>2.75</v>
      </c>
      <c r="Z26" s="132" t="s">
        <v>52</v>
      </c>
      <c r="AA26" s="70"/>
      <c r="AB26" s="37"/>
      <c r="AC26" s="37"/>
      <c r="AD26" s="37"/>
      <c r="AE26" s="37"/>
      <c r="AF26" s="38"/>
      <c r="AG26" s="67">
        <f t="shared" si="2"/>
        <v>0</v>
      </c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ht="15" customHeight="1">
      <c r="A27" s="30">
        <v>19</v>
      </c>
      <c r="B27" s="35">
        <v>201610122811</v>
      </c>
      <c r="C27" s="36" t="s">
        <v>46</v>
      </c>
      <c r="D27" s="15"/>
      <c r="E27" s="34" t="s">
        <v>10</v>
      </c>
      <c r="F27" s="29" t="s">
        <v>10</v>
      </c>
      <c r="G27" s="53" t="s">
        <v>10</v>
      </c>
      <c r="H27" s="17" t="s">
        <v>10</v>
      </c>
      <c r="I27" s="53" t="s">
        <v>10</v>
      </c>
      <c r="J27" s="17" t="s">
        <v>10</v>
      </c>
      <c r="K27" s="53" t="s">
        <v>10</v>
      </c>
      <c r="L27" s="17" t="s">
        <v>10</v>
      </c>
      <c r="M27" s="53" t="s">
        <v>10</v>
      </c>
      <c r="N27" s="18" t="s">
        <v>10</v>
      </c>
      <c r="O27" s="17" t="s">
        <v>10</v>
      </c>
      <c r="P27" s="53" t="s">
        <v>10</v>
      </c>
      <c r="Q27" s="17" t="s">
        <v>10</v>
      </c>
      <c r="R27" s="53" t="s">
        <v>10</v>
      </c>
      <c r="S27" s="19" t="s">
        <v>10</v>
      </c>
      <c r="T27" s="23"/>
      <c r="U27" s="16"/>
      <c r="V27" s="52"/>
      <c r="W27" s="28">
        <f t="shared" si="0"/>
        <v>1.5</v>
      </c>
      <c r="X27" s="52"/>
      <c r="Y27" s="130">
        <f t="shared" si="1"/>
        <v>1.5</v>
      </c>
      <c r="Z27" s="133" t="s">
        <v>52</v>
      </c>
      <c r="AA27" s="72"/>
      <c r="AB27" s="37"/>
      <c r="AC27" s="37"/>
      <c r="AD27" s="37">
        <v>1</v>
      </c>
      <c r="AE27" s="37">
        <v>1</v>
      </c>
      <c r="AF27" s="38">
        <v>1</v>
      </c>
      <c r="AG27" s="67">
        <f t="shared" si="2"/>
        <v>3</v>
      </c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15" customHeight="1">
      <c r="A28" s="30">
        <v>20</v>
      </c>
      <c r="B28" s="35">
        <v>202010041911</v>
      </c>
      <c r="C28" s="36" t="s">
        <v>47</v>
      </c>
      <c r="D28" s="9"/>
      <c r="E28" s="33" t="s">
        <v>10</v>
      </c>
      <c r="F28" s="31" t="s">
        <v>10</v>
      </c>
      <c r="G28" s="11" t="s">
        <v>10</v>
      </c>
      <c r="H28" s="10" t="s">
        <v>10</v>
      </c>
      <c r="I28" s="11" t="s">
        <v>10</v>
      </c>
      <c r="J28" s="10" t="s">
        <v>10</v>
      </c>
      <c r="K28" s="11" t="s">
        <v>10</v>
      </c>
      <c r="L28" s="10" t="s">
        <v>10</v>
      </c>
      <c r="M28" s="11" t="s">
        <v>10</v>
      </c>
      <c r="N28" s="12" t="s">
        <v>10</v>
      </c>
      <c r="O28" s="10" t="s">
        <v>10</v>
      </c>
      <c r="P28" s="11" t="s">
        <v>10</v>
      </c>
      <c r="Q28" s="10" t="s">
        <v>10</v>
      </c>
      <c r="R28" s="11" t="s">
        <v>10</v>
      </c>
      <c r="S28" s="13" t="s">
        <v>10</v>
      </c>
      <c r="T28" s="22">
        <v>9</v>
      </c>
      <c r="U28" s="51">
        <v>8</v>
      </c>
      <c r="V28" s="25"/>
      <c r="W28" s="28">
        <f t="shared" si="0"/>
        <v>9</v>
      </c>
      <c r="X28" s="25"/>
      <c r="Y28" s="130">
        <f t="shared" si="1"/>
        <v>9</v>
      </c>
      <c r="Z28" s="132" t="s">
        <v>51</v>
      </c>
      <c r="AA28" s="70"/>
      <c r="AB28" s="37"/>
      <c r="AC28" s="37"/>
      <c r="AD28" s="37"/>
      <c r="AE28" s="37"/>
      <c r="AF28" s="38">
        <v>1</v>
      </c>
      <c r="AG28" s="67">
        <f t="shared" si="2"/>
        <v>1</v>
      </c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ht="15" customHeight="1">
      <c r="A29" s="96">
        <v>21</v>
      </c>
      <c r="B29" s="97">
        <v>201610173411</v>
      </c>
      <c r="C29" s="98" t="s">
        <v>48</v>
      </c>
      <c r="D29" s="99"/>
      <c r="E29" s="100" t="s">
        <v>10</v>
      </c>
      <c r="F29" s="101" t="s">
        <v>10</v>
      </c>
      <c r="G29" s="102" t="s">
        <v>10</v>
      </c>
      <c r="H29" s="103" t="s">
        <v>10</v>
      </c>
      <c r="I29" s="102" t="s">
        <v>10</v>
      </c>
      <c r="J29" s="103" t="s">
        <v>10</v>
      </c>
      <c r="K29" s="102" t="s">
        <v>10</v>
      </c>
      <c r="L29" s="103" t="s">
        <v>10</v>
      </c>
      <c r="M29" s="102" t="s">
        <v>10</v>
      </c>
      <c r="N29" s="104" t="s">
        <v>10</v>
      </c>
      <c r="O29" s="103" t="s">
        <v>10</v>
      </c>
      <c r="P29" s="102" t="s">
        <v>10</v>
      </c>
      <c r="Q29" s="103" t="s">
        <v>10</v>
      </c>
      <c r="R29" s="102" t="s">
        <v>10</v>
      </c>
      <c r="S29" s="105" t="s">
        <v>10</v>
      </c>
      <c r="T29" s="106"/>
      <c r="U29" s="127"/>
      <c r="V29" s="108"/>
      <c r="W29" s="109">
        <f t="shared" si="0"/>
        <v>1</v>
      </c>
      <c r="X29" s="108"/>
      <c r="Y29" s="110">
        <f t="shared" si="1"/>
        <v>1</v>
      </c>
      <c r="Z29" s="128" t="s">
        <v>52</v>
      </c>
      <c r="AA29" s="111">
        <v>1</v>
      </c>
      <c r="AB29" s="112"/>
      <c r="AC29" s="112">
        <v>1</v>
      </c>
      <c r="AD29" s="112"/>
      <c r="AE29" s="112"/>
      <c r="AF29" s="113"/>
      <c r="AG29" s="114">
        <f t="shared" si="2"/>
        <v>2</v>
      </c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ht="15" customHeight="1">
      <c r="A30" s="30">
        <v>22</v>
      </c>
      <c r="B30" s="35">
        <v>202220301611</v>
      </c>
      <c r="C30" s="36" t="s">
        <v>19</v>
      </c>
      <c r="D30" s="9"/>
      <c r="E30" s="34" t="s">
        <v>10</v>
      </c>
      <c r="F30" s="29" t="s">
        <v>10</v>
      </c>
      <c r="G30" s="53" t="s">
        <v>10</v>
      </c>
      <c r="H30" s="17" t="s">
        <v>10</v>
      </c>
      <c r="I30" s="53" t="s">
        <v>10</v>
      </c>
      <c r="J30" s="17" t="s">
        <v>10</v>
      </c>
      <c r="K30" s="53" t="s">
        <v>10</v>
      </c>
      <c r="L30" s="17" t="s">
        <v>10</v>
      </c>
      <c r="M30" s="53" t="s">
        <v>10</v>
      </c>
      <c r="N30" s="18" t="s">
        <v>10</v>
      </c>
      <c r="O30" s="17" t="s">
        <v>10</v>
      </c>
      <c r="P30" s="53" t="s">
        <v>10</v>
      </c>
      <c r="Q30" s="17" t="s">
        <v>10</v>
      </c>
      <c r="R30" s="53" t="s">
        <v>10</v>
      </c>
      <c r="S30" s="19" t="s">
        <v>10</v>
      </c>
      <c r="T30" s="22">
        <v>4</v>
      </c>
      <c r="U30" s="14">
        <v>5</v>
      </c>
      <c r="V30" s="25"/>
      <c r="W30" s="28">
        <f t="shared" si="0"/>
        <v>7</v>
      </c>
      <c r="X30" s="25"/>
      <c r="Y30" s="130">
        <f t="shared" si="1"/>
        <v>7</v>
      </c>
      <c r="Z30" s="132" t="s">
        <v>51</v>
      </c>
      <c r="AA30" s="70">
        <v>1</v>
      </c>
      <c r="AB30" s="37">
        <v>1</v>
      </c>
      <c r="AC30" s="37">
        <v>1</v>
      </c>
      <c r="AD30" s="37">
        <v>1</v>
      </c>
      <c r="AE30" s="37"/>
      <c r="AF30" s="38">
        <v>1</v>
      </c>
      <c r="AG30" s="67">
        <f t="shared" si="2"/>
        <v>5</v>
      </c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ht="15" customHeight="1" thickBot="1">
      <c r="A31" s="54">
        <v>23</v>
      </c>
      <c r="B31" s="55">
        <v>202010043311</v>
      </c>
      <c r="C31" s="56" t="s">
        <v>49</v>
      </c>
      <c r="D31" s="57"/>
      <c r="E31" s="58" t="s">
        <v>10</v>
      </c>
      <c r="F31" s="59" t="s">
        <v>10</v>
      </c>
      <c r="G31" s="60" t="s">
        <v>10</v>
      </c>
      <c r="H31" s="61" t="s">
        <v>10</v>
      </c>
      <c r="I31" s="60" t="s">
        <v>10</v>
      </c>
      <c r="J31" s="61" t="s">
        <v>10</v>
      </c>
      <c r="K31" s="60" t="s">
        <v>10</v>
      </c>
      <c r="L31" s="61" t="s">
        <v>10</v>
      </c>
      <c r="M31" s="60" t="s">
        <v>10</v>
      </c>
      <c r="N31" s="62" t="s">
        <v>10</v>
      </c>
      <c r="O31" s="61" t="s">
        <v>10</v>
      </c>
      <c r="P31" s="60" t="s">
        <v>10</v>
      </c>
      <c r="Q31" s="61" t="s">
        <v>10</v>
      </c>
      <c r="R31" s="60" t="s">
        <v>10</v>
      </c>
      <c r="S31" s="63" t="s">
        <v>10</v>
      </c>
      <c r="T31" s="64">
        <v>8.5</v>
      </c>
      <c r="U31" s="65">
        <v>9.5</v>
      </c>
      <c r="V31" s="66"/>
      <c r="W31" s="69">
        <f t="shared" si="0"/>
        <v>9.5</v>
      </c>
      <c r="X31" s="66"/>
      <c r="Y31" s="131">
        <f t="shared" si="1"/>
        <v>9.5</v>
      </c>
      <c r="Z31" s="135" t="s">
        <v>51</v>
      </c>
      <c r="AA31" s="73"/>
      <c r="AB31" s="74"/>
      <c r="AC31" s="74"/>
      <c r="AD31" s="74"/>
      <c r="AE31" s="74"/>
      <c r="AF31" s="75">
        <v>1</v>
      </c>
      <c r="AG31" s="68">
        <f t="shared" si="2"/>
        <v>1</v>
      </c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58" ht="15" customHeight="1">
      <c r="A33" s="39" t="s">
        <v>20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58" ht="15" customHeight="1">
      <c r="A34" s="39" t="s">
        <v>50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58" ht="15" customHeight="1">
      <c r="A35" s="39" t="s">
        <v>21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58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58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1:58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8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:58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58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58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58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58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58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:58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:58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58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ht="1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ht="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ht="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ht="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ht="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ht="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ht="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ht="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ht="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58" ht="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</row>
    <row r="89" spans="1:58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</row>
    <row r="90" spans="1:58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</row>
    <row r="91" spans="1:58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1:58" ht="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</row>
    <row r="93" spans="1:58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</row>
    <row r="94" spans="1:58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ht="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ht="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ht="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58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1:58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</row>
    <row r="107" spans="1:58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</row>
    <row r="108" spans="1:58" ht="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</row>
    <row r="109" spans="1:58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</row>
    <row r="110" spans="1:58" ht="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1:58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1:58" ht="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</row>
    <row r="113" spans="1:58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</row>
    <row r="114" spans="1:58" ht="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</row>
    <row r="115" spans="1:58" ht="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</row>
    <row r="116" spans="1:58" ht="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</row>
    <row r="117" spans="1:58" ht="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</row>
    <row r="118" spans="1:58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</row>
    <row r="119" spans="1:58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</row>
    <row r="120" spans="1:58" ht="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</row>
    <row r="121" spans="1:58" ht="1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</row>
    <row r="122" spans="1:58" ht="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</row>
    <row r="123" spans="1:58" ht="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</row>
    <row r="124" spans="1:58" ht="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</row>
    <row r="125" spans="1:58" ht="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</row>
    <row r="126" spans="1:58" ht="1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</row>
    <row r="127" spans="1:58" ht="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</row>
    <row r="128" spans="1:58" ht="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</row>
    <row r="129" spans="1:58" ht="1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</row>
    <row r="130" spans="1:58" ht="1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</row>
    <row r="131" spans="1:58" ht="1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</row>
    <row r="132" spans="1:58" ht="1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</row>
    <row r="133" spans="1:58" ht="1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</row>
    <row r="134" spans="1:58" ht="1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</row>
    <row r="135" spans="1:58" ht="1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</row>
    <row r="136" spans="1:58" ht="1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</row>
    <row r="137" spans="1:58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</row>
    <row r="138" spans="1:58" ht="1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</row>
    <row r="139" spans="1:58" ht="1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</row>
    <row r="140" spans="1:58" ht="1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</row>
    <row r="141" spans="1:58" ht="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</row>
    <row r="142" spans="1:5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</row>
    <row r="143" spans="1:5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</row>
    <row r="144" spans="1:5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</row>
    <row r="145" spans="1:5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</row>
    <row r="146" spans="1:5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</row>
    <row r="147" spans="1:5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</row>
    <row r="148" spans="1:5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</row>
    <row r="149" spans="1:5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</row>
    <row r="150" spans="1:5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</row>
    <row r="151" spans="1:5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</row>
    <row r="152" spans="1:5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</row>
    <row r="153" spans="1:5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</row>
    <row r="154" spans="1:5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</row>
    <row r="155" spans="1:5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</row>
    <row r="156" spans="1:5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</row>
    <row r="157" spans="1:5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</row>
    <row r="158" spans="1: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</row>
    <row r="159" spans="1:5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</row>
    <row r="160" spans="1:5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</row>
    <row r="161" spans="1:5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</row>
    <row r="162" spans="1:5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</row>
    <row r="163" spans="1:5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</row>
    <row r="164" spans="1:5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</row>
    <row r="165" spans="1:5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</row>
    <row r="166" spans="1:5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</row>
    <row r="167" spans="1:5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</row>
    <row r="168" spans="1:5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</row>
    <row r="169" spans="1:5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</row>
    <row r="170" spans="1:5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</row>
    <row r="171" spans="1:5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</row>
    <row r="172" spans="1:5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</row>
    <row r="173" spans="1:5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</row>
    <row r="174" spans="1:5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</row>
    <row r="175" spans="1:5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</row>
    <row r="176" spans="1:5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</row>
    <row r="177" spans="1:5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</row>
    <row r="178" spans="1:5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</row>
    <row r="179" spans="1:5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</row>
    <row r="180" spans="1:5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</row>
    <row r="181" spans="1:5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</row>
    <row r="182" spans="1:5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</row>
    <row r="183" spans="1:5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</row>
    <row r="184" spans="1:5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</row>
    <row r="185" spans="1:5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</row>
    <row r="186" spans="1:5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</row>
    <row r="187" spans="1:5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</row>
    <row r="188" spans="1:5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</row>
    <row r="189" spans="1:5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</row>
    <row r="190" spans="1:5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</row>
    <row r="191" spans="1:5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</row>
    <row r="192" spans="1:5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</row>
    <row r="193" spans="1:5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</row>
    <row r="194" spans="1:5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</row>
    <row r="195" spans="1:5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</row>
    <row r="196" spans="1:5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</row>
    <row r="197" spans="1:5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</row>
    <row r="198" spans="1:5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</row>
    <row r="199" spans="1:5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</row>
    <row r="200" spans="1:5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</row>
    <row r="201" spans="1:5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</row>
    <row r="202" spans="1:5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</row>
    <row r="203" spans="1:5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</row>
    <row r="204" spans="1:5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</row>
    <row r="205" spans="1:5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</row>
    <row r="206" spans="1:5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</row>
    <row r="207" spans="1:5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</row>
    <row r="208" spans="1:5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</row>
    <row r="209" spans="1:5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</row>
    <row r="210" spans="1:5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</row>
    <row r="211" spans="1:5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</row>
    <row r="212" spans="1:5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</row>
    <row r="213" spans="1:5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</row>
    <row r="214" spans="1:5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</row>
    <row r="215" spans="1:5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</row>
    <row r="216" spans="1:5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</row>
    <row r="217" spans="1:5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</row>
    <row r="218" spans="1:5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</row>
    <row r="219" spans="1:5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</row>
    <row r="220" spans="1:5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</row>
    <row r="221" spans="1:5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</row>
    <row r="222" spans="1:5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</row>
    <row r="223" spans="1:5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</row>
    <row r="224" spans="1:5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</row>
    <row r="225" spans="1:5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</row>
    <row r="226" spans="1:5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</row>
    <row r="227" spans="1:5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</row>
    <row r="228" spans="1:5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</row>
    <row r="229" spans="1:5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</row>
    <row r="230" spans="1:5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</row>
    <row r="231" spans="1:5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</row>
    <row r="232" spans="1:5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</row>
    <row r="233" spans="1:5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</row>
    <row r="234" spans="1:5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</row>
    <row r="235" spans="1:5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</row>
    <row r="236" spans="1:5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</row>
    <row r="237" spans="1:5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</row>
    <row r="238" spans="1:5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</row>
    <row r="239" spans="1:5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</row>
    <row r="240" spans="1:5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</row>
    <row r="241" spans="1:5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</row>
    <row r="242" spans="1:5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</row>
    <row r="243" spans="1:5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</row>
    <row r="244" spans="1:5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</row>
    <row r="245" spans="1:5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</row>
    <row r="246" spans="1:5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</row>
    <row r="247" spans="1:5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</row>
    <row r="248" spans="1:5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</row>
    <row r="249" spans="1:5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</row>
    <row r="250" spans="1:5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</row>
    <row r="251" spans="1:5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</row>
    <row r="252" spans="1:5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</row>
    <row r="253" spans="1:5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</row>
    <row r="254" spans="1:5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</row>
    <row r="255" spans="1:5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</row>
    <row r="256" spans="1:5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</row>
    <row r="257" spans="1:5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</row>
    <row r="258" spans="1: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</row>
    <row r="259" spans="1:5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</row>
    <row r="260" spans="1:5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</row>
    <row r="261" spans="1:5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5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5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5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5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5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5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5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5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5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5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5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</sheetData>
  <pageMargins left="0.51180555555555596" right="0.51180555555555596" top="0.78749999999999998" bottom="0.78749999999999998" header="0.511811023622047" footer="0.511811023622047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5E8D6-EEE5-4709-A365-18CD5604EECD}">
  <dimension ref="A1:Q4"/>
  <sheetViews>
    <sheetView workbookViewId="0">
      <selection activeCell="J12" sqref="J11:J12"/>
    </sheetView>
  </sheetViews>
  <sheetFormatPr defaultRowHeight="14.4"/>
  <sheetData>
    <row r="1" spans="1:17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>
      <c r="A3" s="20" t="s">
        <v>12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>
      <c r="A4" s="20" t="s">
        <v>13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CS - 2003-2</vt:lpstr>
      <vt:lpstr>Observações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Carlos Assumpção</dc:creator>
  <dc:description/>
  <cp:lastModifiedBy>Antonio Carlos Assumpção</cp:lastModifiedBy>
  <cp:revision>1</cp:revision>
  <dcterms:created xsi:type="dcterms:W3CDTF">2021-11-30T01:34:25Z</dcterms:created>
  <dcterms:modified xsi:type="dcterms:W3CDTF">2023-12-20T00:28:05Z</dcterms:modified>
  <dc:language>pt-BR</dc:language>
</cp:coreProperties>
</file>